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\GosZakup\2019\1729\Запрос ценовых предложении\Реактивы\"/>
    </mc:Choice>
  </mc:AlternateContent>
  <bookViews>
    <workbookView xWindow="0" yWindow="0" windowWidth="28800" windowHeight="11865"/>
  </bookViews>
  <sheets>
    <sheet name="реактивы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2" i="2" l="1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7" i="2"/>
  <c r="F156" i="2"/>
  <c r="F155" i="2"/>
  <c r="F154" i="2"/>
  <c r="F153" i="2"/>
  <c r="F151" i="2"/>
  <c r="F150" i="2"/>
  <c r="F149" i="2"/>
  <c r="F148" i="2"/>
  <c r="F147" i="2"/>
  <c r="F146" i="2"/>
  <c r="F145" i="2"/>
  <c r="F144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29" i="2"/>
  <c r="F128" i="2"/>
  <c r="F127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6" i="2"/>
  <c r="F85" i="2"/>
  <c r="F84" i="2"/>
  <c r="F83" i="2"/>
  <c r="F82" i="2"/>
  <c r="F81" i="2"/>
  <c r="F80" i="2"/>
  <c r="F79" i="2"/>
  <c r="F78" i="2"/>
  <c r="F77" i="2"/>
  <c r="F76" i="2"/>
  <c r="F74" i="2"/>
  <c r="F73" i="2"/>
  <c r="F72" i="2"/>
  <c r="F71" i="2"/>
  <c r="F70" i="2"/>
  <c r="F68" i="2"/>
  <c r="F67" i="2"/>
  <c r="F66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</calcChain>
</file>

<file path=xl/sharedStrings.xml><?xml version="1.0" encoding="utf-8"?>
<sst xmlns="http://schemas.openxmlformats.org/spreadsheetml/2006/main" count="870" uniqueCount="357">
  <si>
    <t>Наименование</t>
  </si>
  <si>
    <t>Ед.изм.</t>
  </si>
  <si>
    <t>Количество</t>
  </si>
  <si>
    <t xml:space="preserve">Сумма тыс.тенге </t>
  </si>
  <si>
    <t>Характеристика</t>
  </si>
  <si>
    <t>шт</t>
  </si>
  <si>
    <t>фл.</t>
  </si>
  <si>
    <t>уп.</t>
  </si>
  <si>
    <t>шт.</t>
  </si>
  <si>
    <t>л</t>
  </si>
  <si>
    <t>кор.</t>
  </si>
  <si>
    <t>набор</t>
  </si>
  <si>
    <t>Cobas integra 400</t>
  </si>
  <si>
    <t>Cobas Integra ALPL2 IFCC 400 Tests Щелочная фосфотаза 03333701190</t>
  </si>
  <si>
    <t>Cobas Integra ALTL 500 Tests Аланин аминотрансфераза</t>
  </si>
  <si>
    <t>Cobas Integra AMYL2 300 Tests а-Амилаза03183742122</t>
  </si>
  <si>
    <t>Cobas Integra AMY-P 200 Tests Панкреатическая амилаза 20766623322</t>
  </si>
  <si>
    <t>Cobas Integra ASTL 500 Tests Аспартат Аминотрансфераза20764949322</t>
  </si>
  <si>
    <t>Cobas Integra CKL 200 Tests Креатинин киназа 045249771990</t>
  </si>
  <si>
    <t>Cobas Integra CKMBL 100 Tests Креатинин киназа МВ04525299190</t>
  </si>
  <si>
    <t>Cobas Integra GGT2 400 Tests гамма глютаминтрансфераза03002721122</t>
  </si>
  <si>
    <t>Cobas Integra LDHI2 acc.IFCC 300 Tests Лактат дегидрогеназа03004732122</t>
  </si>
  <si>
    <t xml:space="preserve">Cobas Integra ALB Gen.2 300 Tests Альбумин 03183688122                       </t>
  </si>
  <si>
    <t>Cobas Integra BILT 250 Tests Билирубин общий5795397190</t>
  </si>
  <si>
    <t>Cobas Integra BILD 350 Tests Билирубин прямой 5589061190</t>
  </si>
  <si>
    <t>Cobas Integra CA 300 Tests Кальций 5061482190</t>
  </si>
  <si>
    <t>Cobas Integra CHOL2 400 Tests Холестерин03039773190</t>
  </si>
  <si>
    <t>Cobas Integra CREAJ 700 Tests Креатинин 03263991190</t>
  </si>
  <si>
    <t>Cobas Integra GLUCL 800 Tests Глюкоза0440483190</t>
  </si>
  <si>
    <t>HDL-C Gen.3, 350Tests, cobas c, Integra Холестерин высокой плотности 07528566190</t>
  </si>
  <si>
    <t>IRON Gen.2, 200Tests, cobas c, Integra Железо03183696122</t>
  </si>
  <si>
    <t>Cobas Integra LDL-C Gen.2  175 Tests Холестерин низкой плотности 03038866322</t>
  </si>
  <si>
    <t>Cobas Integra MG 175 Tests Магний 20737593322</t>
  </si>
  <si>
    <t>Cobas Integra TP 300 Tests Общий белок</t>
  </si>
  <si>
    <t>Cobas Integra TRIGL 250 Tests Триглицериды</t>
  </si>
  <si>
    <t>Cobas Integra UA2 400 Tests Мочевая кислота</t>
  </si>
  <si>
    <t>UIBC, 100Tests, cobas c, Integra Ненасыщенная железосвязывающая активность04536355190</t>
  </si>
  <si>
    <t>Cobas Integra UREAL 500 Tests Мочевина04460715190</t>
  </si>
  <si>
    <t>Cobas Integra ASO, 100 Best. Антистрептолизин 20750948322</t>
  </si>
  <si>
    <t>Cobas Integra CRP LX НS,300Test, С реактивный белок04628918190</t>
  </si>
  <si>
    <t>Cobas Integra FERR, 200 Best. (G.2)  Ферритин 03528995190</t>
  </si>
  <si>
    <t>Cobas Integra  Hba1c, TQ Gen.2 150 Best. Гликогемоглобин А1С 4528123190</t>
  </si>
  <si>
    <t>Cobas Integra RFII Ревматоидный фактор (100)</t>
  </si>
  <si>
    <t>PreciControl ClinChem Multi 105117003190</t>
  </si>
  <si>
    <t>PreciControl ClinChem Multi 2 5117216190</t>
  </si>
  <si>
    <t>Calibrator f.a.s. 12x3 ml Калибратор для автоматических систем</t>
  </si>
  <si>
    <t>C.f.a.s.-CK-MB 3x1 ml Калибратор для креатининкиназы МВ</t>
  </si>
  <si>
    <t>Контроль для турбодиметрического в моче:патол Precipath Puc В уп 4 флпо 3мл</t>
  </si>
  <si>
    <t>CfaS Lipid F 3x1ml Калибратор для липидов</t>
  </si>
  <si>
    <t>Calibrator f.a.s. Proteins Калибратор для протеинов</t>
  </si>
  <si>
    <t xml:space="preserve">Serumproteine T Standard,  Серумпротеин Т стандарт                       </t>
  </si>
  <si>
    <t xml:space="preserve">HBA1C Control N neu  Контроль для гликогемоглобина  (норма)                                        </t>
  </si>
  <si>
    <t xml:space="preserve">HBA1C Control P neu  Контроль для гликогемоглобина  (патология)     </t>
  </si>
  <si>
    <t>HbA1c TQ haemolyzing rgt, cobas cГемолизирующий реагент 6*10мл 4528328190</t>
  </si>
  <si>
    <t>HbA1c Calibrator, 3 x 1 ml  Калибратор для гликогемоглобина 04528417190</t>
  </si>
  <si>
    <t>CRP N Control, 5x0,5 ml Контроль для СРБ (норма)20766321322</t>
  </si>
  <si>
    <t>Раствор NaCl9%дилюент</t>
  </si>
  <si>
    <t xml:space="preserve">Controlset RF II   Контроль для ревмофактора 4*1мл(2 уровня)           </t>
  </si>
  <si>
    <t>Preciset RF Стандарт для ревмофактора</t>
  </si>
  <si>
    <t>C.f.a.s. PAC калибратор для альбумина и цурулоплазмина</t>
  </si>
  <si>
    <t xml:space="preserve">IRON T Standard Калибратор для ОЖСС cobas  Integra </t>
  </si>
  <si>
    <t>Integra Microcuvetten Cobas Integra-Микрокюветы</t>
  </si>
  <si>
    <t>Cobas Integra Cleaner Раствор Промывочный раствор 1000мл</t>
  </si>
  <si>
    <t>Cobas Integra Cleaner,150Tests Очищающий раствор (касета)</t>
  </si>
  <si>
    <t>D:WASTE CONT. C-I.400 20      *CX Резервуар для отходов 20шт</t>
  </si>
  <si>
    <t>Пробирки белые с крышкой 1000шт</t>
  </si>
  <si>
    <t>Игла для забора реагентов</t>
  </si>
  <si>
    <t>Годовой набор Cobas Integra ,Интегра 400 плюс</t>
  </si>
  <si>
    <t>Лампа галагеновая</t>
  </si>
  <si>
    <t>Комплимент С3 на 100 тестов</t>
  </si>
  <si>
    <t>Комплимент С4 на 100 тестов</t>
  </si>
  <si>
    <t>ТЕСТ Полосы и расходные материалы для мочевого анализатора "Urisis 1100"</t>
  </si>
  <si>
    <t>Тест-полоски Combur 10Test UX-100 шт.Combur</t>
  </si>
  <si>
    <t>Калибровочные полоски Control-Test M 50шт. Control-Test M 50 strips</t>
  </si>
  <si>
    <t>Термобумага для принтера  (20 рулон.)Roll of printer paper  for Urisys 1100 analyser (20 pcs)</t>
  </si>
  <si>
    <t>Для гемотологического анал Swelab Alfa</t>
  </si>
  <si>
    <t>Гемотологический  разбавитель,20л(канистра)</t>
  </si>
  <si>
    <t xml:space="preserve">Гемотологический лизирующий реагент, 5л (канистра) </t>
  </si>
  <si>
    <t>Контрольная кровь 3*4.5мл 3-Diff Control</t>
  </si>
  <si>
    <t>Реагент Boule(комплект для очистки</t>
  </si>
  <si>
    <t>Калибратор 1х3мл</t>
  </si>
  <si>
    <t>COBASE411</t>
  </si>
  <si>
    <t>Elecsys C-peptide  Набор для определения С-пептида(100)</t>
  </si>
  <si>
    <t>Elecsys C-peptide CS Калибратор для набора С-пептид</t>
  </si>
  <si>
    <t>Elecsys Insulin  Элексис-Калибратор для инсулина</t>
  </si>
  <si>
    <t>Elecsys Insulin RP Элексис-Инсулин (100)</t>
  </si>
  <si>
    <t>Тропонин реагент (100)</t>
  </si>
  <si>
    <t>Тропонин калибратор</t>
  </si>
  <si>
    <t>Тропонин контроль</t>
  </si>
  <si>
    <t>Anti-CCPреагент (100)</t>
  </si>
  <si>
    <t>Прециконтроль Anti-CCP</t>
  </si>
  <si>
    <t>ELECSYS TSH Элексис-ТТГ (тиреотропный гормон) (200)</t>
  </si>
  <si>
    <t>ELECSYS TSH CALSET Элексис-Калибратор для ТТГ</t>
  </si>
  <si>
    <t>ELECSYS T3 Элексис-Т3 (трийодтиронин) (200)</t>
  </si>
  <si>
    <t>ELECSYS T3 CALSET Элексис-Калибратор для Т3</t>
  </si>
  <si>
    <t>ELECSYS FT3 Элексис-Свободный Т3 (200)(свободный)</t>
  </si>
  <si>
    <t>ELECSYS FT3 CALSET Элексис-Калибратор для свободногоТ3</t>
  </si>
  <si>
    <t xml:space="preserve">ELECSYS FT4  Элексис-Свободный Т4 (свободный ) (200) </t>
  </si>
  <si>
    <t>ELECSYS FT4  Элексис-Калибратор для свободного Т4</t>
  </si>
  <si>
    <t xml:space="preserve">Elecsys Anti-TPO (100)Элексис- Антитела к тиреоидпероксидазе </t>
  </si>
  <si>
    <t xml:space="preserve">Elecsys Anti-TPO - Калибратор </t>
  </si>
  <si>
    <t>ELECSYS IGE Элексис-IgE (100)</t>
  </si>
  <si>
    <t xml:space="preserve">ELECSYS IGE CALSET Элексис-Калибратор для IgE </t>
  </si>
  <si>
    <t>ELECSYS HBsAG Элексис- поверхностный антиген гепатита В (100)</t>
  </si>
  <si>
    <t>ELECSYS HBeAG Элексис- Антиген е гепатита B (100)</t>
  </si>
  <si>
    <t xml:space="preserve">ELECSYS anti-HBs (100)Элексис- антитела к поверхн.аг. Геп.  В </t>
  </si>
  <si>
    <t>ELECSYS anti-Hbe (100)Элексис- Антитела к ат е  гепатита В</t>
  </si>
  <si>
    <t>ELECSYS anti-HCV(100) Элексис-антитела к Гепатиту С</t>
  </si>
  <si>
    <t>PRECICONTROL anti-HCV Элексис-Контроль для анти-HCV</t>
  </si>
  <si>
    <t>ELECSYS PRECICONTROL UNIVERSAL Элексис-Контроль универсальный</t>
  </si>
  <si>
    <t>PreciControl Tumormarker Elecsys</t>
  </si>
  <si>
    <t>PreciControl ThyroAB Elecsys</t>
  </si>
  <si>
    <t>PreciControl HBsAg Элексис-Контроль для HBsAg</t>
  </si>
  <si>
    <t>PreciControl anti-HBs Элексис-Контроль для anti-HBs</t>
  </si>
  <si>
    <t>PreciControl anti-HBc Элексис-Контроль для anti-HBc</t>
  </si>
  <si>
    <t>PreciControl а- НВЕ- Elecsys Элексис-Контроль для Hbe</t>
  </si>
  <si>
    <t>PreciControl а- НВЕag- Elecsys Элексис-Контроль для Hbeag</t>
  </si>
  <si>
    <t>ELECSYS SYS WASH Элексис-Раствор промывочный</t>
  </si>
  <si>
    <t>CLEAN-SOL.ELECSYS CLEAN-CELL Элексис-Очищающий раствор</t>
  </si>
  <si>
    <t>ASSAY BUF.ELECSYS PRO-CELL Элексис-Буферный раствор</t>
  </si>
  <si>
    <t>Assay tip Elecsys 2010 Элексис-Наконечники (2010)</t>
  </si>
  <si>
    <t>Assay cup Elecsys 2010   Элексис-Кюветы (2010)</t>
  </si>
  <si>
    <t>ELECSYS UNIVERSAL DILUENT Элексис-Разбавитель универсальный</t>
  </si>
  <si>
    <t>ISE(CleaningSolution)Sys Clea Раствор для системной очистки</t>
  </si>
  <si>
    <t>Емкость для отходов  для е411/2010 14 шт.</t>
  </si>
  <si>
    <t>ELECSYS AFP Элексис- а-фетопротеин (первичная гепатоцеллюлярной карциноме,  герминомах.)</t>
  </si>
  <si>
    <t xml:space="preserve">Elecsys AFP CalSet Gen 2.1     Калибратор для а-фитопротеина      </t>
  </si>
  <si>
    <t>Годовой набор CobasЕ411</t>
  </si>
  <si>
    <t>Элексис-Витамин В12 на 100 тестов</t>
  </si>
  <si>
    <t>Elecsys фолата на 100 тестов</t>
  </si>
  <si>
    <t>ElecsysКалибратор Varia</t>
  </si>
  <si>
    <t>ИФА  Мультискан ассент</t>
  </si>
  <si>
    <t>Набор кальпротектина ИФА метод по калу колич.</t>
  </si>
  <si>
    <t>Набор для опред. Клостридиума в калеИФА метод колич</t>
  </si>
  <si>
    <t>Панкреатическая эластаза в кале ИФА метод количест</t>
  </si>
  <si>
    <t>AVL9180</t>
  </si>
  <si>
    <t>Cнап Пак Контейнер с растворами (250)</t>
  </si>
  <si>
    <t>Контрольный раствор Isetrol</t>
  </si>
  <si>
    <t>Референсный электрод и хаузинг</t>
  </si>
  <si>
    <t>Электрод К</t>
  </si>
  <si>
    <t>Электрод Na</t>
  </si>
  <si>
    <t>Электрод Ca</t>
  </si>
  <si>
    <t>Набор трубок для перистатического насоса</t>
  </si>
  <si>
    <t>Набор трубок для анализатора</t>
  </si>
  <si>
    <t xml:space="preserve">Термобумага для приборов 9100 серии 5 роликов в упаковке </t>
  </si>
  <si>
    <t>Держатель для референсного электрода</t>
  </si>
  <si>
    <t>Кондиционер для натриевого электрода</t>
  </si>
  <si>
    <t>Cleаning solution (очищающй раствор)</t>
  </si>
  <si>
    <t>ДЛЯ COBAS H 232</t>
  </si>
  <si>
    <t>Roche Cardiac Д-димер тест- полоски</t>
  </si>
  <si>
    <t>Roche Cardiac T Quantitative тест-полоски</t>
  </si>
  <si>
    <t>Набор тест-полосок для определения концентрации pro BNP, Roche Cardiac proBNP 10 tests (cobas)</t>
  </si>
  <si>
    <t xml:space="preserve">Roche Cardiac Control Troponin </t>
  </si>
  <si>
    <t>Roche Cardiac D-Dimer Control</t>
  </si>
  <si>
    <t>Принтер для анализатора</t>
  </si>
  <si>
    <t>Термобумага для принтера</t>
  </si>
  <si>
    <t>Группа крови</t>
  </si>
  <si>
    <t>Цоликлон анти-А 10 мл</t>
  </si>
  <si>
    <t>Цоликлон анти-В  10 мл</t>
  </si>
  <si>
    <t xml:space="preserve"> Планшеты для определения группы крови.</t>
  </si>
  <si>
    <t>Цоликлон анти-АВ  5мл</t>
  </si>
  <si>
    <t>Цоликлон анти-Д супер Ig M 5мл</t>
  </si>
  <si>
    <t>Для каогулометра СА 1500  SYSMEX</t>
  </si>
  <si>
    <t>реагент для определения Thromborel S, уп.(10 х 10 мл/1000 тестов</t>
  </si>
  <si>
    <t>реагент для определения Pathromtin,уп.(10 х 5,0 мл/2000 тестов</t>
  </si>
  <si>
    <t>Хлорид кальция 0,025 моль/л, уп.(10 х15)</t>
  </si>
  <si>
    <t>мультифибрен "U"(бычий),уп(10 х5 мл/500 тестов</t>
  </si>
  <si>
    <t>Реагент для определения Test Thrombin,уп(10х5 мл/500 тестов)</t>
  </si>
  <si>
    <t>Стандартная плазма</t>
  </si>
  <si>
    <t>Контрольная плазма Control Plasma N УП.(10 х1,0 МЛ</t>
  </si>
  <si>
    <t>Контрольная плазма Control Plasma P УП.(10 х1,0 МЛ</t>
  </si>
  <si>
    <t>Калибратор РТ-Multi cflibrator</t>
  </si>
  <si>
    <t xml:space="preserve">Стандарт для Фибриногена </t>
  </si>
  <si>
    <t>Веrichrom AT III 1 Kit 170тестов</t>
  </si>
  <si>
    <t>Раствор чистящий CA CleanI (cleaner),уп.(1х50мл)</t>
  </si>
  <si>
    <t>Раствор промывочный CA CleanIІ(rinse),уп.(1х500 мл)</t>
  </si>
  <si>
    <t>Пр-ки для образц.конич.4 мл  *100</t>
  </si>
  <si>
    <t>Кюветы(реакционные),уп(3х1000 шт)</t>
  </si>
  <si>
    <t>Поднос для образцов,уп(50х50)</t>
  </si>
  <si>
    <t>лампа галогенная(ВВ696646)</t>
  </si>
  <si>
    <t>трубка NO,29(44284290)</t>
  </si>
  <si>
    <t>Игла реагентная NO.2(РМ)</t>
  </si>
  <si>
    <t>Игла образца СА-1500(РМ)</t>
  </si>
  <si>
    <t>Набор РФМК</t>
  </si>
  <si>
    <t>Анализатор газов крови АВL800</t>
  </si>
  <si>
    <t>Шприцы Pico с сухим гепарином для взятия артериальной крови Pico70 объемами: 1.5 мл. и размерами игл 23Gx16mm (коробка 100 шт.)</t>
  </si>
  <si>
    <t>Раствор для автоматического контроля качества, уровень 1, 30 ампул</t>
  </si>
  <si>
    <t>Раствор для автоматического контроля качества, уровень 2, 30 ампул</t>
  </si>
  <si>
    <t>Раствор для автоматического контроля качества, уровень 3, 30 ампул</t>
  </si>
  <si>
    <t>Раствор для автоматического контроля качества, уровень 4, 30 ампул</t>
  </si>
  <si>
    <t>Очистной раствор 175 мл.</t>
  </si>
  <si>
    <t>Калибровочный раствор 1 по 200 мл.</t>
  </si>
  <si>
    <t>Калибровочный раствор 2-200 мл.</t>
  </si>
  <si>
    <t>Раствор промывочный-600мл.</t>
  </si>
  <si>
    <t>Калибровочный раствор tHb в упак. 4 амп.</t>
  </si>
  <si>
    <t>Мембраны для: референтного электрода поквартально</t>
  </si>
  <si>
    <t>Мембраны для рО2-электрода (потребн.в конце года)</t>
  </si>
  <si>
    <t>Мембраны для рCО2-электрода (потребн.в конце года)</t>
  </si>
  <si>
    <t>Мембраны для Ca-электрода (потребн.в конце года)</t>
  </si>
  <si>
    <t>Мембраны для Cl-электрода(потребн.в конце года)</t>
  </si>
  <si>
    <t>Мембраны для K-электрода(потребн.в конце года)</t>
  </si>
  <si>
    <t>Мембраны для Na-электрода(потребн.в конце года)</t>
  </si>
  <si>
    <t>Мембраны для глюкозного электрода      поквартально</t>
  </si>
  <si>
    <t>Мембраны для лактатного электрода       поквартально</t>
  </si>
  <si>
    <t>Баллон с калибровочным газом 1 (34 Бар)</t>
  </si>
  <si>
    <t>Баллон с калибровочным газом 2 (34 Бар)</t>
  </si>
  <si>
    <t>Одноразовый пластиковый контейнер, 600mL.</t>
  </si>
  <si>
    <t xml:space="preserve">Годовой сервисный набор для ABL800 </t>
  </si>
  <si>
    <t>Термобумага в рулонах. (8 штук)</t>
  </si>
  <si>
    <t>Гипохлорита раствор 10%-100мл.</t>
  </si>
  <si>
    <t>Гистология</t>
  </si>
  <si>
    <t>Набор для ШИК(PAS)-реакции</t>
  </si>
  <si>
    <t>Альциановый синий рН 2,5</t>
  </si>
  <si>
    <t>Гимза</t>
  </si>
  <si>
    <t>Конго красный</t>
  </si>
  <si>
    <t>Набор для окраски по Массону с анилиновым синим</t>
  </si>
  <si>
    <t>Гематоксилин Майера</t>
  </si>
  <si>
    <t>Эозин водно-спиртовой концентрированный</t>
  </si>
  <si>
    <t>Формалин 10% забуференный, 10 л.</t>
  </si>
  <si>
    <t>Импрегнация серебром (набор)</t>
  </si>
  <si>
    <t xml:space="preserve">Миелодек </t>
  </si>
  <si>
    <t>Деол абсолют</t>
  </si>
  <si>
    <t>IsoPrep</t>
  </si>
  <si>
    <t>Био - клир</t>
  </si>
  <si>
    <t>Био Вакс 52/14</t>
  </si>
  <si>
    <t>Био маунт НМ</t>
  </si>
  <si>
    <t xml:space="preserve">Желатиновый адгезив для срезов </t>
  </si>
  <si>
    <t>Стекла предметные СуперФрост Плюс  БиоОптика (Menzel)</t>
  </si>
  <si>
    <t>Стекло предметное, с матовым полем,Биовитрум, Россия</t>
  </si>
  <si>
    <t>Стекло покровное 24х50 мм, БиоОптика (Menzel)</t>
  </si>
  <si>
    <t>Одноразовые микротомные ножи Accu-Edge® R35</t>
  </si>
  <si>
    <t>Биопсийные прокладки</t>
  </si>
  <si>
    <t>Pap-Pen Иммуногистохимический карандаш для блокирования жидкостей на предметных стеклах.</t>
  </si>
  <si>
    <t>Лабораторный маркер, устойчивый к растворителям, черный.</t>
  </si>
  <si>
    <t>Ручка для одноразовых микротомных ножей F80, стандарт</t>
  </si>
  <si>
    <t xml:space="preserve">Стеклянный сосуд со стеклянной крышкой, для 30 стекол.  </t>
  </si>
  <si>
    <t>Пинцет анатомический по Мак Индо  дл.15,2</t>
  </si>
  <si>
    <t>Игла препаровальная, прямая</t>
  </si>
  <si>
    <t>Игла препаровальная, изогнутая</t>
  </si>
  <si>
    <t>Бокс картонный для хранения и транспортировки парафиновых блоков</t>
  </si>
  <si>
    <t>Планшет горизонтальный из пластика на 20 предметных стекол с разделителем, без крышки, белого цвета</t>
  </si>
  <si>
    <t>Пластиковые заливочные формы (однораз) разм37х24х5</t>
  </si>
  <si>
    <t>Набор кисточек для микротоиов</t>
  </si>
  <si>
    <t>Immunoglobulin A (IgA), RTU, IVD / 
Поликлональные кроличьи  антитела к Иммуноглобулину А , RTU, IVD 7мл</t>
  </si>
  <si>
    <t>Immunoglobulin M (IgM), RTU, IVD  /
Поликлональные кроличьи  антитела к Иммуноглобулину М, RTU, IVD 7мл</t>
  </si>
  <si>
    <t>Immunoglobulin G (IgG), RTU, IVD / 
Поликлональные кроличьи  антитела к Иммуноглобулину G, RTU, IVD</t>
  </si>
  <si>
    <t>RРAB CD4(C4d), 7ml, RTU, RUO. Кроличье поликлональное антитело CD4,  7мл, RTU, RUO.</t>
  </si>
  <si>
    <t>Система детекции UltraVision Quanto Пероксидаза Quanto и ДАБ Quanto, 125 мл</t>
  </si>
  <si>
    <t>HIER Buffer L, 9 BT/CS      'Буфер для демаскировки с pH 6,0 адаптированный к системе Quanto</t>
  </si>
  <si>
    <t>ПЦР   в реальном времени (Амплисенс роторного типа)</t>
  </si>
  <si>
    <t>R-V5-Mod (RG,iQ,Mx,Dt) АмплиСенс HBV-FL(100иссл)</t>
  </si>
  <si>
    <t>R-V1-Mod(RG.iQ.Mx.Dt) АмплиСенс HCV-FL(100иссл)</t>
  </si>
  <si>
    <t>TR-V5-S-MC(RG,iQ/Mx.Dt) АмлпиСенс HBV-Монитор-FL(48исл)</t>
  </si>
  <si>
    <t>TR-V1-S-MC(RG,iQ,Mx,Dt)-E АмплиСенс HCV-Монитор-FL(48иссл)</t>
  </si>
  <si>
    <t>Микроцентрифужные пробирки,градуированные,объемом 1,5мл. МСТ-150-С</t>
  </si>
  <si>
    <t>Тонкостенные пробирки для ПЦР,объем 0,2 мкл,плоская крышка PCR-02-C</t>
  </si>
  <si>
    <t>Наконечники 0,5-10,0 мкл Универсальные с фильтром для дозаторов.</t>
  </si>
  <si>
    <t>Наконечники 200,0 мкл Универсальные с фильтром для дозаторов.</t>
  </si>
  <si>
    <t>Наконечники универсальные для дозаторов с фильтром объемом 100 мкр</t>
  </si>
  <si>
    <t>Наконечники универсальные для дозаторов с фильтром объемом 1000,0 мкр</t>
  </si>
  <si>
    <t>К2-1-Et-50Рибо-Сорб</t>
  </si>
  <si>
    <t>К3-4-50 Ревелта-L</t>
  </si>
  <si>
    <t>Расходный материал для клиники</t>
  </si>
  <si>
    <t>Азур-Эозин по Романовскому(МиниМед)</t>
  </si>
  <si>
    <t>Эозин метиленовый синий по МайГрюнвальду</t>
  </si>
  <si>
    <t>Краска для окраски ретикулоцитов "Диахим-ГемиСтейн-РТЦ</t>
  </si>
  <si>
    <t>Луис тест</t>
  </si>
  <si>
    <t>Диагностикум бруцеллезный антигенный жидкий для реакции аглютинации</t>
  </si>
  <si>
    <t>Микропробирки 1,5мл  Эпиндорф 1,мл</t>
  </si>
  <si>
    <t>Дозаторы автоматические экспресс 200-1000мкл Россия-Финл</t>
  </si>
  <si>
    <t>Дозаторы автоматические экспресс 0-20мкл Россия-Финл</t>
  </si>
  <si>
    <t>Дозаторы автоматические экспресс 0-50 мкл Россия-Финл</t>
  </si>
  <si>
    <t>Наконечники 50-1000мкл, cиние(1 уп-500шт) германия</t>
  </si>
  <si>
    <t>Наконечники д\ дозаторов 0-200мкл желтые  эппендорф. италия (1уп=1000шт)</t>
  </si>
  <si>
    <t>Наконечники  0-300мкл, бесцветные(1 уп-1000шт) польша</t>
  </si>
  <si>
    <t xml:space="preserve">Лампа для Фотоколориметра </t>
  </si>
  <si>
    <t>Контейнеры для кала с лопатой на 30мл не стерильн.</t>
  </si>
  <si>
    <t>Масло иммерсионное терпеновое (100мл\фл)</t>
  </si>
  <si>
    <t xml:space="preserve">шт </t>
  </si>
  <si>
    <t>наб</t>
  </si>
  <si>
    <t>уп</t>
  </si>
  <si>
    <t>наб.</t>
  </si>
  <si>
    <t>уп,</t>
  </si>
  <si>
    <t>10мл-10фл.</t>
  </si>
  <si>
    <t>5мл-10фл.</t>
  </si>
  <si>
    <t>5мл-20фл.</t>
  </si>
  <si>
    <t xml:space="preserve">              уп.</t>
  </si>
  <si>
    <t xml:space="preserve">             уп.   </t>
  </si>
  <si>
    <t>баллон</t>
  </si>
  <si>
    <t>4х250 мл</t>
  </si>
  <si>
    <t>500 мл</t>
  </si>
  <si>
    <t>100 тестов</t>
  </si>
  <si>
    <t>1000 мл</t>
  </si>
  <si>
    <t>10л</t>
  </si>
  <si>
    <t>100 мл х 10</t>
  </si>
  <si>
    <t>2500 мл</t>
  </si>
  <si>
    <t>5 кг/уп</t>
  </si>
  <si>
    <t>150 мл</t>
  </si>
  <si>
    <t>72 шт/уп</t>
  </si>
  <si>
    <t>50 шт/уп</t>
  </si>
  <si>
    <t>100 шт/уп</t>
  </si>
  <si>
    <t>500 шт/уп</t>
  </si>
  <si>
    <t>1шт</t>
  </si>
  <si>
    <t>12 шт/уп</t>
  </si>
  <si>
    <t>1 шт</t>
  </si>
  <si>
    <t>10 шт/уп</t>
  </si>
  <si>
    <t>Lab Vision Corporation,
США</t>
  </si>
  <si>
    <t>Springbio
США</t>
  </si>
  <si>
    <t>135 мл</t>
  </si>
  <si>
    <t>Реагенты</t>
  </si>
  <si>
    <t>PreciControl Multimarker 4 х 3 ml</t>
  </si>
  <si>
    <t>Алергены</t>
  </si>
  <si>
    <t>ИФА-общий IgE, набор для ИФА, 96 определений</t>
  </si>
  <si>
    <t>Аскариды -G - ИФА, набор для ИФА, 96 определений</t>
  </si>
  <si>
    <t>Аспергиллез- G - ИФА, набор для ИФА, 96 определенийФА</t>
  </si>
  <si>
    <t>Хелико- G/A -ИФА, набор для ИФА, 96 определений</t>
  </si>
  <si>
    <t>Кандидоз- G - ИФА , набор для ИФА, 96 определений</t>
  </si>
  <si>
    <t xml:space="preserve">Лямблиоз-  G/A -ИФА, набор для ИФА, 96 определений </t>
  </si>
  <si>
    <t>«Триал» промывочный раствор (х5000 концентрат) 20 мл для автоматического ИФА-анализатора "Alisei Q.S."</t>
  </si>
  <si>
    <t>Аллерген Амброзии полыннолистной,  10000 PNU</t>
  </si>
  <si>
    <t>Аллерген Лебеды татарской  10000 PNU</t>
  </si>
  <si>
    <t>Аллерген одуванчика лекарственного 10000 PNU</t>
  </si>
  <si>
    <t>Аллерген Подсолнечника 10000 PNU</t>
  </si>
  <si>
    <t>Аллерген Ежи сборной 10000 PNU</t>
  </si>
  <si>
    <t>Аллерген Овсяницы луговой 10000 PNU</t>
  </si>
  <si>
    <t>Аллерген Райграса пастбищного 10000 PNU</t>
  </si>
  <si>
    <t>Аллерген Тимофеевки луговой 10000 PNU</t>
  </si>
  <si>
    <t>Аллерген Березы 10000 PNU</t>
  </si>
  <si>
    <t>Аллерген Клена ясеневидного 10000 PNU</t>
  </si>
  <si>
    <t>Аллерген Дуба черешчатого 10000 PNU</t>
  </si>
  <si>
    <t>Аллерген Пырея ползучего 10000 PNU</t>
  </si>
  <si>
    <t>Аллерген кукурузы обычновенной 10000 PNU</t>
  </si>
  <si>
    <t>Аллерген полыни горькой 10000 PNU</t>
  </si>
  <si>
    <t>Аллерген полыни обыкновенной 10000 PNU</t>
  </si>
  <si>
    <t>Аллерген полыни однолетней 10000 PNU</t>
  </si>
  <si>
    <t>Аллерген полыни эстрагон 10000 PNU</t>
  </si>
  <si>
    <t>Аллерген Тополя черного 10000 PNU</t>
  </si>
  <si>
    <t>Аллерген Вяза мелколистного 10000 PNU</t>
  </si>
  <si>
    <t xml:space="preserve">Биотинилированные аллергены </t>
  </si>
  <si>
    <t>флакон</t>
  </si>
  <si>
    <t>Конторль для proBNP Roche CARDIAC Control proBNP (cobas)
1 УП / 2 Х 1 МЛ</t>
  </si>
  <si>
    <t>№лота</t>
  </si>
  <si>
    <t>Приложение №1</t>
  </si>
  <si>
    <t>Цена за ед.</t>
  </si>
  <si>
    <t>ТОО ЛАБОРО</t>
  </si>
  <si>
    <t>Дио Ген Системс</t>
  </si>
  <si>
    <t>ТОО NODA Med</t>
  </si>
  <si>
    <t>ИП Батыргожин</t>
  </si>
  <si>
    <t>ИП Алматы Мед</t>
  </si>
  <si>
    <t>ТОО Мелиор LTD</t>
  </si>
  <si>
    <t>Bio Vitrum Astana</t>
  </si>
  <si>
    <t>IVD Holding</t>
  </si>
  <si>
    <t>Виза Мед Плюс</t>
  </si>
  <si>
    <t>Дельрус РК</t>
  </si>
  <si>
    <t>ТОО ТЦ Мастер</t>
  </si>
  <si>
    <t>-</t>
  </si>
  <si>
    <t>ИП GroMax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</si>
</sst>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р_._-;\-* #,##0\ _р_._-;_-* &quot;-&quot;\ _р_._-;_-@_-"/>
    <numFmt numFmtId="166" formatCode="_-* #,##0.00\ _р_._-;\-* #,##0.00\ _р_._-;_-* &quot;-&quot;??\ _р_._-;_-@_-"/>
    <numFmt numFmtId="167" formatCode="_-* #,##0.0_р_._-;\-* #,##0.0_р_._-;_-* &quot;-&quot;??_р_._-;_-@_-"/>
    <numFmt numFmtId="168" formatCode="_-* #,##0_р_._-;\-* #,##0_р_._-;_-* &quot;-&quot;??_р_._-;_-@_-"/>
    <numFmt numFmtId="169" formatCode="\ #,##0.00\ ;&quot; (&quot;#,##0.00\);&quot; -&quot;#\ ;@\ 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</font>
    <font>
      <sz val="10"/>
      <name val="Arial Cyr"/>
      <family val="2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71">
    <xf numFmtId="0" fontId="0" fillId="0" borderId="0"/>
    <xf numFmtId="0" fontId="2" fillId="0" borderId="0"/>
    <xf numFmtId="0" fontId="24" fillId="0" borderId="0"/>
    <xf numFmtId="0" fontId="20" fillId="0" borderId="0"/>
    <xf numFmtId="0" fontId="20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2" applyNumberFormat="0" applyAlignment="0" applyProtection="0"/>
    <xf numFmtId="0" fontId="6" fillId="11" borderId="3" applyNumberFormat="0" applyAlignment="0" applyProtection="0"/>
    <xf numFmtId="0" fontId="7" fillId="11" borderId="2" applyNumberFormat="0" applyAlignment="0" applyProtection="0"/>
    <xf numFmtId="167" fontId="2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12" borderId="8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" fillId="0" borderId="0"/>
    <xf numFmtId="0" fontId="2" fillId="0" borderId="0"/>
    <xf numFmtId="0" fontId="3" fillId="0" borderId="0"/>
    <xf numFmtId="0" fontId="20" fillId="0" borderId="0"/>
    <xf numFmtId="0" fontId="23" fillId="0" borderId="0">
      <alignment horizontal="left"/>
    </xf>
    <xf numFmtId="0" fontId="1" fillId="0" borderId="0"/>
    <xf numFmtId="0" fontId="26" fillId="0" borderId="0"/>
    <xf numFmtId="0" fontId="20" fillId="0" borderId="0"/>
    <xf numFmtId="0" fontId="2" fillId="0" borderId="0"/>
    <xf numFmtId="0" fontId="1" fillId="0" borderId="0"/>
    <xf numFmtId="0" fontId="2" fillId="0" borderId="0"/>
    <xf numFmtId="0" fontId="20" fillId="0" borderId="0"/>
    <xf numFmtId="0" fontId="20" fillId="0" borderId="0"/>
    <xf numFmtId="0" fontId="2" fillId="0" borderId="0">
      <alignment horizontal="center"/>
    </xf>
    <xf numFmtId="0" fontId="27" fillId="0" borderId="0"/>
    <xf numFmtId="0" fontId="25" fillId="0" borderId="0"/>
    <xf numFmtId="0" fontId="20" fillId="0" borderId="0"/>
    <xf numFmtId="0" fontId="25" fillId="0" borderId="0"/>
    <xf numFmtId="0" fontId="27" fillId="0" borderId="0"/>
    <xf numFmtId="0" fontId="2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14" borderId="9" applyNumberFormat="0" applyFont="0" applyAlignment="0" applyProtection="0"/>
    <xf numFmtId="9" fontId="2" fillId="0" borderId="0" applyFont="0" applyFill="0" applyBorder="0" applyAlignment="0" applyProtection="0"/>
    <xf numFmtId="0" fontId="17" fillId="0" borderId="10" applyNumberFormat="0" applyFill="0" applyAlignment="0" applyProtection="0"/>
    <xf numFmtId="0" fontId="20" fillId="0" borderId="0"/>
    <xf numFmtId="0" fontId="18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2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5" fillId="0" borderId="0" applyFill="0" applyBorder="0" applyAlignment="0" applyProtection="0"/>
    <xf numFmtId="164" fontId="1" fillId="0" borderId="0" applyFont="0" applyFill="0" applyBorder="0" applyAlignment="0" applyProtection="0"/>
    <xf numFmtId="0" fontId="19" fillId="3" borderId="0" applyNumberFormat="0" applyBorder="0" applyAlignment="0" applyProtection="0"/>
    <xf numFmtId="166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3" fillId="0" borderId="0"/>
  </cellStyleXfs>
  <cellXfs count="27">
    <xf numFmtId="0" fontId="0" fillId="0" borderId="0" xfId="0"/>
    <xf numFmtId="4" fontId="21" fillId="15" borderId="1" xfId="42" applyNumberFormat="1" applyFont="1" applyFill="1" applyBorder="1" applyAlignment="1">
      <alignment horizontal="center" vertical="center" wrapText="1"/>
    </xf>
    <xf numFmtId="4" fontId="28" fillId="0" borderId="0" xfId="0" applyNumberFormat="1" applyFont="1" applyAlignment="1">
      <alignment horizontal="center" vertical="center" wrapText="1"/>
    </xf>
    <xf numFmtId="4" fontId="22" fillId="15" borderId="1" xfId="24" applyNumberFormat="1" applyFont="1" applyFill="1" applyBorder="1" applyAlignment="1">
      <alignment horizontal="center" vertical="center" wrapText="1"/>
    </xf>
    <xf numFmtId="4" fontId="21" fillId="15" borderId="1" xfId="24" applyNumberFormat="1" applyFont="1" applyFill="1" applyBorder="1" applyAlignment="1">
      <alignment horizontal="left" vertical="center" wrapText="1"/>
    </xf>
    <xf numFmtId="4" fontId="22" fillId="15" borderId="1" xfId="24" applyNumberFormat="1" applyFont="1" applyFill="1" applyBorder="1" applyAlignment="1">
      <alignment horizontal="left" vertical="center" wrapText="1"/>
    </xf>
    <xf numFmtId="4" fontId="22" fillId="15" borderId="1" xfId="24" applyNumberFormat="1" applyFont="1" applyFill="1" applyBorder="1" applyAlignment="1">
      <alignment vertical="center" wrapText="1"/>
    </xf>
    <xf numFmtId="4" fontId="28" fillId="0" borderId="0" xfId="0" applyNumberFormat="1" applyFont="1" applyAlignment="1">
      <alignment horizontal="left" vertical="center" wrapText="1"/>
    </xf>
    <xf numFmtId="4" fontId="29" fillId="0" borderId="1" xfId="0" applyNumberFormat="1" applyFont="1" applyBorder="1" applyAlignment="1">
      <alignment horizontal="center" vertical="center" wrapText="1"/>
    </xf>
    <xf numFmtId="4" fontId="28" fillId="0" borderId="1" xfId="0" applyNumberFormat="1" applyFont="1" applyBorder="1" applyAlignment="1">
      <alignment horizontal="center" vertical="center" wrapText="1"/>
    </xf>
    <xf numFmtId="4" fontId="28" fillId="15" borderId="1" xfId="0" applyNumberFormat="1" applyFont="1" applyFill="1" applyBorder="1" applyAlignment="1">
      <alignment horizontal="left" vertical="center" wrapText="1"/>
    </xf>
    <xf numFmtId="3" fontId="28" fillId="0" borderId="0" xfId="0" applyNumberFormat="1" applyFont="1" applyAlignment="1">
      <alignment horizontal="center" vertical="center" wrapText="1"/>
    </xf>
    <xf numFmtId="3" fontId="29" fillId="15" borderId="1" xfId="0" applyNumberFormat="1" applyFont="1" applyFill="1" applyBorder="1" applyAlignment="1">
      <alignment horizontal="center" vertical="center" wrapText="1"/>
    </xf>
    <xf numFmtId="3" fontId="22" fillId="15" borderId="1" xfId="24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 wrapText="1"/>
    </xf>
    <xf numFmtId="4" fontId="28" fillId="0" borderId="1" xfId="0" applyNumberFormat="1" applyFont="1" applyFill="1" applyBorder="1" applyAlignment="1">
      <alignment horizontal="center" vertical="center" wrapText="1"/>
    </xf>
    <xf numFmtId="3" fontId="22" fillId="0" borderId="1" xfId="24" applyNumberFormat="1" applyFont="1" applyFill="1" applyBorder="1" applyAlignment="1">
      <alignment horizontal="center" vertical="center" wrapText="1"/>
    </xf>
    <xf numFmtId="4" fontId="22" fillId="0" borderId="1" xfId="24" applyNumberFormat="1" applyFont="1" applyFill="1" applyBorder="1" applyAlignment="1">
      <alignment horizontal="left" vertical="center" wrapText="1"/>
    </xf>
    <xf numFmtId="4" fontId="22" fillId="0" borderId="1" xfId="24" applyNumberFormat="1" applyFont="1" applyFill="1" applyBorder="1" applyAlignment="1">
      <alignment horizontal="center" vertical="center" wrapText="1"/>
    </xf>
    <xf numFmtId="4" fontId="28" fillId="16" borderId="1" xfId="0" applyNumberFormat="1" applyFont="1" applyFill="1" applyBorder="1" applyAlignment="1">
      <alignment horizontal="center" vertical="center" wrapText="1"/>
    </xf>
    <xf numFmtId="4" fontId="22" fillId="16" borderId="1" xfId="24" applyNumberFormat="1" applyFont="1" applyFill="1" applyBorder="1" applyAlignment="1">
      <alignment horizontal="center" vertical="center" wrapText="1"/>
    </xf>
    <xf numFmtId="4" fontId="29" fillId="15" borderId="1" xfId="0" applyNumberFormat="1" applyFont="1" applyFill="1" applyBorder="1" applyAlignment="1">
      <alignment horizontal="center" vertical="center" wrapText="1"/>
    </xf>
    <xf numFmtId="4" fontId="28" fillId="15" borderId="1" xfId="0" applyNumberFormat="1" applyFont="1" applyFill="1" applyBorder="1" applyAlignment="1">
      <alignment horizontal="center" vertical="center" wrapText="1"/>
    </xf>
    <xf numFmtId="4" fontId="28" fillId="15" borderId="0" xfId="0" applyNumberFormat="1" applyFont="1" applyFill="1" applyAlignment="1">
      <alignment horizontal="center" vertical="center" wrapText="1"/>
    </xf>
    <xf numFmtId="4" fontId="29" fillId="15" borderId="1" xfId="0" applyNumberFormat="1" applyFont="1" applyFill="1" applyBorder="1" applyAlignment="1">
      <alignment horizontal="center" vertical="center" wrapText="1"/>
    </xf>
    <xf numFmtId="4" fontId="28" fillId="15" borderId="1" xfId="0" applyNumberFormat="1" applyFont="1" applyFill="1" applyBorder="1" applyAlignment="1">
      <alignment horizontal="center" vertical="center" wrapText="1"/>
    </xf>
  </cellXfs>
  <cellStyles count="71">
    <cellStyle name="_Бюджетная заявка 2010-2012" xfId="2"/>
    <cellStyle name="_КДЛ общ.заявка по бюджету и хоз.расч.на 2013г" xfId="3"/>
    <cellStyle name="_план на медикаменты 2013 год" xfId="4"/>
    <cellStyle name="Normal 2" xfId="66"/>
    <cellStyle name="Акцент1 2" xfId="5"/>
    <cellStyle name="Акцент2 2" xfId="6"/>
    <cellStyle name="Акцент3 2" xfId="7"/>
    <cellStyle name="Акцент4 2" xfId="8"/>
    <cellStyle name="Акцент5 2" xfId="9"/>
    <cellStyle name="Акцент6 2" xfId="10"/>
    <cellStyle name="Ввод  2" xfId="11"/>
    <cellStyle name="Вывод 2" xfId="12"/>
    <cellStyle name="Вычисление 2" xfId="13"/>
    <cellStyle name="Денежный 2" xfId="14"/>
    <cellStyle name="Заголовок 1 2" xfId="15"/>
    <cellStyle name="Заголовок 2 2" xfId="16"/>
    <cellStyle name="Заголовок 3 2" xfId="17"/>
    <cellStyle name="Заголовок 4 2" xfId="18"/>
    <cellStyle name="Итог 2" xfId="19"/>
    <cellStyle name="Контрольная ячейка 2" xfId="20"/>
    <cellStyle name="Название 2" xfId="21"/>
    <cellStyle name="Нейтральный 2" xfId="22"/>
    <cellStyle name="Обычный" xfId="0" builtinId="0"/>
    <cellStyle name="Обычный 10" xfId="23"/>
    <cellStyle name="Обычный 10 2" xfId="24"/>
    <cellStyle name="Обычный 11" xfId="1"/>
    <cellStyle name="Обычный 11 2" xfId="67"/>
    <cellStyle name="Обычный 2" xfId="25"/>
    <cellStyle name="Обычный 2 2" xfId="26"/>
    <cellStyle name="Обычный 2 2 2" xfId="27"/>
    <cellStyle name="Обычный 2 3" xfId="28"/>
    <cellStyle name="Обычный 2 3 2" xfId="68"/>
    <cellStyle name="Обычный 2 4" xfId="29"/>
    <cellStyle name="Обычный 2_Завявка аритмология на 2013 доп сокра" xfId="30"/>
    <cellStyle name="Обычный 3" xfId="31"/>
    <cellStyle name="Обычный 3 2" xfId="32"/>
    <cellStyle name="Обычный 3 2 2" xfId="65"/>
    <cellStyle name="Обычный 3 3" xfId="33"/>
    <cellStyle name="Обычный 4" xfId="34"/>
    <cellStyle name="Обычный 4 5" xfId="35"/>
    <cellStyle name="Обычный 5" xfId="36"/>
    <cellStyle name="Обычный 5 2" xfId="37"/>
    <cellStyle name="Обычный 6" xfId="38"/>
    <cellStyle name="Обычный 6 2" xfId="69"/>
    <cellStyle name="Обычный 7" xfId="39"/>
    <cellStyle name="Обычный 8" xfId="40"/>
    <cellStyle name="Обычный 9" xfId="41"/>
    <cellStyle name="Обычный 9 2" xfId="70"/>
    <cellStyle name="Обычный_411 сп.пл.13 переделан" xfId="42"/>
    <cellStyle name="Плохой 2" xfId="43"/>
    <cellStyle name="Пояснение 2" xfId="44"/>
    <cellStyle name="Примечание 2" xfId="45"/>
    <cellStyle name="Процентный 2" xfId="46"/>
    <cellStyle name="Связанная ячейка 2" xfId="47"/>
    <cellStyle name="Стиль 1" xfId="48"/>
    <cellStyle name="Текст предупреждения 2" xfId="49"/>
    <cellStyle name="Тысячи [0]_laroux" xfId="50"/>
    <cellStyle name="Тысячи_laroux" xfId="51"/>
    <cellStyle name="Финансовый 2" xfId="53"/>
    <cellStyle name="Финансовый 2 2" xfId="62"/>
    <cellStyle name="Финансовый 2 2 2" xfId="63"/>
    <cellStyle name="Финансовый 2 3" xfId="64"/>
    <cellStyle name="Финансовый 2 4" xfId="60"/>
    <cellStyle name="Финансовый 3" xfId="54"/>
    <cellStyle name="Финансовый 3 2" xfId="61"/>
    <cellStyle name="Финансовый 4" xfId="55"/>
    <cellStyle name="Финансовый 5" xfId="56"/>
    <cellStyle name="Финансовый 6" xfId="57"/>
    <cellStyle name="Финансовый 7" xfId="58"/>
    <cellStyle name="Финансовый 8" xfId="52"/>
    <cellStyle name="Хороший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629"/>
  <sheetViews>
    <sheetView tabSelected="1" zoomScale="90" zoomScaleNormal="90" workbookViewId="0">
      <pane ySplit="4" topLeftCell="A179" activePane="bottomLeft" state="frozen"/>
      <selection pane="bottomLeft" activeCell="R1" sqref="R1:R1048576"/>
    </sheetView>
  </sheetViews>
  <sheetFormatPr defaultColWidth="8.85546875" defaultRowHeight="12.75" x14ac:dyDescent="0.25"/>
  <cols>
    <col min="1" max="1" width="7.140625" style="11" bestFit="1" customWidth="1"/>
    <col min="2" max="2" width="36" style="7" customWidth="1"/>
    <col min="3" max="3" width="21.28515625" style="7" hidden="1" customWidth="1"/>
    <col min="4" max="4" width="11.42578125" style="2" customWidth="1"/>
    <col min="5" max="5" width="11" style="2" customWidth="1"/>
    <col min="6" max="6" width="14.85546875" style="24" customWidth="1"/>
    <col min="7" max="7" width="13.140625" style="24" customWidth="1"/>
    <col min="8" max="8" width="11.28515625" style="14" customWidth="1"/>
    <col min="9" max="9" width="11.5703125" style="14" customWidth="1"/>
    <col min="10" max="10" width="13.28515625" style="14" customWidth="1"/>
    <col min="11" max="11" width="12.7109375" style="2" customWidth="1"/>
    <col min="12" max="12" width="11" style="14" customWidth="1"/>
    <col min="13" max="13" width="13.140625" style="14" customWidth="1"/>
    <col min="14" max="15" width="11" style="14" customWidth="1"/>
    <col min="16" max="16" width="13" style="14" customWidth="1"/>
    <col min="17" max="18" width="12" style="14" customWidth="1"/>
    <col min="19" max="19" width="11" style="14" customWidth="1"/>
    <col min="20" max="16384" width="8.85546875" style="2"/>
  </cols>
  <sheetData>
    <row r="2" spans="1:19" x14ac:dyDescent="0.25">
      <c r="B2" s="7" t="s">
        <v>342</v>
      </c>
    </row>
    <row r="4" spans="1:19" ht="39" customHeight="1" x14ac:dyDescent="0.25">
      <c r="A4" s="12" t="s">
        <v>341</v>
      </c>
      <c r="B4" s="22" t="s">
        <v>0</v>
      </c>
      <c r="C4" s="22" t="s">
        <v>4</v>
      </c>
      <c r="D4" s="22" t="s">
        <v>1</v>
      </c>
      <c r="E4" s="1" t="s">
        <v>2</v>
      </c>
      <c r="F4" s="1" t="s">
        <v>343</v>
      </c>
      <c r="G4" s="1" t="s">
        <v>3</v>
      </c>
      <c r="H4" s="15" t="s">
        <v>356</v>
      </c>
      <c r="I4" s="15" t="s">
        <v>349</v>
      </c>
      <c r="J4" s="15" t="s">
        <v>353</v>
      </c>
      <c r="K4" s="8" t="s">
        <v>354</v>
      </c>
      <c r="L4" s="15" t="s">
        <v>352</v>
      </c>
      <c r="M4" s="15" t="s">
        <v>351</v>
      </c>
      <c r="N4" s="15" t="s">
        <v>344</v>
      </c>
      <c r="O4" s="15" t="s">
        <v>346</v>
      </c>
      <c r="P4" s="15" t="s">
        <v>350</v>
      </c>
      <c r="Q4" s="15" t="s">
        <v>347</v>
      </c>
      <c r="R4" s="15" t="s">
        <v>348</v>
      </c>
      <c r="S4" s="15" t="s">
        <v>345</v>
      </c>
    </row>
    <row r="5" spans="1:19" ht="18" customHeight="1" x14ac:dyDescent="0.25">
      <c r="A5" s="25" t="s">
        <v>309</v>
      </c>
      <c r="B5" s="26"/>
      <c r="C5" s="26"/>
      <c r="D5" s="26"/>
      <c r="E5" s="26"/>
      <c r="F5" s="23"/>
      <c r="G5" s="23"/>
      <c r="H5" s="16"/>
      <c r="I5" s="16"/>
      <c r="J5" s="16"/>
      <c r="K5" s="9"/>
      <c r="L5" s="16"/>
      <c r="M5" s="16"/>
      <c r="N5" s="16"/>
      <c r="O5" s="16"/>
      <c r="P5" s="16"/>
      <c r="Q5" s="16"/>
      <c r="R5" s="16"/>
      <c r="S5" s="16"/>
    </row>
    <row r="6" spans="1:19" ht="18" customHeight="1" x14ac:dyDescent="0.25">
      <c r="A6" s="13"/>
      <c r="B6" s="4" t="s">
        <v>12</v>
      </c>
      <c r="C6" s="10"/>
      <c r="D6" s="3"/>
      <c r="E6" s="3"/>
      <c r="F6" s="3"/>
      <c r="G6" s="23"/>
      <c r="H6" s="16"/>
      <c r="I6" s="16"/>
      <c r="J6" s="16"/>
      <c r="K6" s="9"/>
      <c r="L6" s="16"/>
      <c r="M6" s="16"/>
      <c r="N6" s="16"/>
      <c r="O6" s="16"/>
      <c r="P6" s="16"/>
      <c r="Q6" s="16"/>
      <c r="R6" s="16"/>
      <c r="S6" s="16"/>
    </row>
    <row r="7" spans="1:19" ht="33.75" customHeight="1" x14ac:dyDescent="0.25">
      <c r="A7" s="13">
        <v>1</v>
      </c>
      <c r="B7" s="5" t="s">
        <v>13</v>
      </c>
      <c r="C7" s="5" t="s">
        <v>13</v>
      </c>
      <c r="D7" s="3" t="s">
        <v>5</v>
      </c>
      <c r="E7" s="3">
        <v>6</v>
      </c>
      <c r="F7" s="3">
        <f>G7/E7</f>
        <v>17643</v>
      </c>
      <c r="G7" s="23">
        <v>105858</v>
      </c>
      <c r="H7" s="16"/>
      <c r="I7" s="16"/>
      <c r="J7" s="16"/>
      <c r="K7" s="20">
        <v>17643</v>
      </c>
      <c r="L7" s="16"/>
      <c r="M7" s="16"/>
      <c r="N7" s="16"/>
      <c r="O7" s="16"/>
      <c r="P7" s="16"/>
      <c r="Q7" s="16"/>
      <c r="R7" s="16"/>
      <c r="S7" s="16"/>
    </row>
    <row r="8" spans="1:19" ht="32.25" customHeight="1" x14ac:dyDescent="0.25">
      <c r="A8" s="13">
        <v>2</v>
      </c>
      <c r="B8" s="5" t="s">
        <v>14</v>
      </c>
      <c r="C8" s="5" t="s">
        <v>14</v>
      </c>
      <c r="D8" s="3" t="s">
        <v>5</v>
      </c>
      <c r="E8" s="3">
        <v>9</v>
      </c>
      <c r="F8" s="3">
        <f t="shared" ref="F8:F71" si="0">G8/E8</f>
        <v>14481</v>
      </c>
      <c r="G8" s="23">
        <v>130329</v>
      </c>
      <c r="H8" s="16"/>
      <c r="I8" s="16"/>
      <c r="J8" s="16"/>
      <c r="K8" s="20">
        <v>14481</v>
      </c>
      <c r="L8" s="16"/>
      <c r="M8" s="16"/>
      <c r="N8" s="16"/>
      <c r="O8" s="16"/>
      <c r="P8" s="16"/>
      <c r="Q8" s="16"/>
      <c r="R8" s="16"/>
      <c r="S8" s="16"/>
    </row>
    <row r="9" spans="1:19" ht="33.75" customHeight="1" x14ac:dyDescent="0.25">
      <c r="A9" s="13">
        <v>3</v>
      </c>
      <c r="B9" s="5" t="s">
        <v>15</v>
      </c>
      <c r="C9" s="5" t="s">
        <v>15</v>
      </c>
      <c r="D9" s="3" t="s">
        <v>8</v>
      </c>
      <c r="E9" s="3">
        <v>1</v>
      </c>
      <c r="F9" s="3">
        <f t="shared" si="0"/>
        <v>41134</v>
      </c>
      <c r="G9" s="23">
        <v>41134</v>
      </c>
      <c r="H9" s="16"/>
      <c r="I9" s="16"/>
      <c r="J9" s="16"/>
      <c r="K9" s="20">
        <v>41134</v>
      </c>
      <c r="L9" s="16"/>
      <c r="M9" s="16"/>
      <c r="N9" s="16"/>
      <c r="O9" s="16"/>
      <c r="P9" s="16"/>
      <c r="Q9" s="16"/>
      <c r="R9" s="16"/>
      <c r="S9" s="16"/>
    </row>
    <row r="10" spans="1:19" ht="31.5" customHeight="1" x14ac:dyDescent="0.25">
      <c r="A10" s="13">
        <v>4</v>
      </c>
      <c r="B10" s="5" t="s">
        <v>16</v>
      </c>
      <c r="C10" s="5" t="s">
        <v>16</v>
      </c>
      <c r="D10" s="3" t="s">
        <v>8</v>
      </c>
      <c r="E10" s="3">
        <v>2</v>
      </c>
      <c r="F10" s="3">
        <f t="shared" si="0"/>
        <v>35198</v>
      </c>
      <c r="G10" s="23">
        <v>70396</v>
      </c>
      <c r="H10" s="16"/>
      <c r="I10" s="16"/>
      <c r="J10" s="16"/>
      <c r="K10" s="20">
        <v>35198</v>
      </c>
      <c r="L10" s="16"/>
      <c r="M10" s="16"/>
      <c r="N10" s="16"/>
      <c r="O10" s="16"/>
      <c r="P10" s="16"/>
      <c r="Q10" s="16"/>
      <c r="R10" s="16"/>
      <c r="S10" s="16"/>
    </row>
    <row r="11" spans="1:19" ht="32.25" customHeight="1" x14ac:dyDescent="0.25">
      <c r="A11" s="13">
        <v>5</v>
      </c>
      <c r="B11" s="5" t="s">
        <v>17</v>
      </c>
      <c r="C11" s="5" t="s">
        <v>17</v>
      </c>
      <c r="D11" s="3" t="s">
        <v>5</v>
      </c>
      <c r="E11" s="3">
        <v>9</v>
      </c>
      <c r="F11" s="3">
        <f t="shared" si="0"/>
        <v>14481</v>
      </c>
      <c r="G11" s="23">
        <v>130329</v>
      </c>
      <c r="H11" s="16"/>
      <c r="I11" s="16"/>
      <c r="J11" s="16"/>
      <c r="K11" s="20">
        <v>14481</v>
      </c>
      <c r="L11" s="16"/>
      <c r="M11" s="16"/>
      <c r="N11" s="16"/>
      <c r="O11" s="16"/>
      <c r="P11" s="16"/>
      <c r="Q11" s="16"/>
      <c r="R11" s="16"/>
      <c r="S11" s="16"/>
    </row>
    <row r="12" spans="1:19" ht="32.25" customHeight="1" x14ac:dyDescent="0.25">
      <c r="A12" s="13">
        <v>6</v>
      </c>
      <c r="B12" s="5" t="s">
        <v>18</v>
      </c>
      <c r="C12" s="5" t="s">
        <v>18</v>
      </c>
      <c r="D12" s="3" t="s">
        <v>8</v>
      </c>
      <c r="E12" s="3">
        <v>2</v>
      </c>
      <c r="F12" s="3">
        <f t="shared" si="0"/>
        <v>13831</v>
      </c>
      <c r="G12" s="23">
        <v>27662</v>
      </c>
      <c r="H12" s="16"/>
      <c r="I12" s="16"/>
      <c r="J12" s="16"/>
      <c r="K12" s="20">
        <v>13831</v>
      </c>
      <c r="L12" s="16"/>
      <c r="M12" s="16"/>
      <c r="N12" s="16"/>
      <c r="O12" s="16"/>
      <c r="P12" s="16"/>
      <c r="Q12" s="16"/>
      <c r="R12" s="16"/>
      <c r="S12" s="16"/>
    </row>
    <row r="13" spans="1:19" ht="32.25" customHeight="1" x14ac:dyDescent="0.25">
      <c r="A13" s="13">
        <v>7</v>
      </c>
      <c r="B13" s="5" t="s">
        <v>19</v>
      </c>
      <c r="C13" s="5" t="s">
        <v>19</v>
      </c>
      <c r="D13" s="3" t="s">
        <v>5</v>
      </c>
      <c r="E13" s="3">
        <v>4</v>
      </c>
      <c r="F13" s="3">
        <f t="shared" si="0"/>
        <v>21522</v>
      </c>
      <c r="G13" s="23">
        <v>86088</v>
      </c>
      <c r="H13" s="16"/>
      <c r="I13" s="16"/>
      <c r="J13" s="16"/>
      <c r="K13" s="20">
        <v>21522</v>
      </c>
      <c r="L13" s="16"/>
      <c r="M13" s="16"/>
      <c r="N13" s="16"/>
      <c r="O13" s="16"/>
      <c r="P13" s="16"/>
      <c r="Q13" s="16"/>
      <c r="R13" s="16"/>
      <c r="S13" s="16"/>
    </row>
    <row r="14" spans="1:19" ht="36.75" customHeight="1" x14ac:dyDescent="0.25">
      <c r="A14" s="13">
        <v>8</v>
      </c>
      <c r="B14" s="5" t="s">
        <v>20</v>
      </c>
      <c r="C14" s="5" t="s">
        <v>20</v>
      </c>
      <c r="D14" s="3" t="s">
        <v>5</v>
      </c>
      <c r="E14" s="3">
        <v>3</v>
      </c>
      <c r="F14" s="3">
        <f t="shared" si="0"/>
        <v>17972</v>
      </c>
      <c r="G14" s="23">
        <v>53916</v>
      </c>
      <c r="H14" s="16"/>
      <c r="I14" s="16"/>
      <c r="J14" s="16"/>
      <c r="K14" s="20">
        <v>17972</v>
      </c>
      <c r="L14" s="16"/>
      <c r="M14" s="16"/>
      <c r="N14" s="16"/>
      <c r="O14" s="16"/>
      <c r="P14" s="16"/>
      <c r="Q14" s="16"/>
      <c r="R14" s="16"/>
      <c r="S14" s="16"/>
    </row>
    <row r="15" spans="1:19" ht="32.25" customHeight="1" x14ac:dyDescent="0.25">
      <c r="A15" s="13">
        <v>9</v>
      </c>
      <c r="B15" s="5" t="s">
        <v>21</v>
      </c>
      <c r="C15" s="5" t="s">
        <v>21</v>
      </c>
      <c r="D15" s="3" t="s">
        <v>5</v>
      </c>
      <c r="E15" s="3">
        <v>1</v>
      </c>
      <c r="F15" s="3">
        <f t="shared" si="0"/>
        <v>18147</v>
      </c>
      <c r="G15" s="23">
        <v>18147</v>
      </c>
      <c r="H15" s="16"/>
      <c r="I15" s="16"/>
      <c r="J15" s="16"/>
      <c r="K15" s="20">
        <v>18147</v>
      </c>
      <c r="L15" s="16"/>
      <c r="M15" s="16"/>
      <c r="N15" s="16"/>
      <c r="O15" s="16"/>
      <c r="P15" s="16"/>
      <c r="Q15" s="16"/>
      <c r="R15" s="16"/>
      <c r="S15" s="16"/>
    </row>
    <row r="16" spans="1:19" ht="31.5" customHeight="1" x14ac:dyDescent="0.25">
      <c r="A16" s="13">
        <v>10</v>
      </c>
      <c r="B16" s="5" t="s">
        <v>22</v>
      </c>
      <c r="C16" s="5" t="s">
        <v>22</v>
      </c>
      <c r="D16" s="3" t="s">
        <v>5</v>
      </c>
      <c r="E16" s="3">
        <v>15</v>
      </c>
      <c r="F16" s="3">
        <f t="shared" si="0"/>
        <v>12871</v>
      </c>
      <c r="G16" s="23">
        <v>193065</v>
      </c>
      <c r="H16" s="16"/>
      <c r="I16" s="16"/>
      <c r="J16" s="16"/>
      <c r="K16" s="20">
        <v>12871</v>
      </c>
      <c r="L16" s="16"/>
      <c r="M16" s="16"/>
      <c r="N16" s="16"/>
      <c r="O16" s="16"/>
      <c r="P16" s="16"/>
      <c r="Q16" s="16"/>
      <c r="R16" s="16"/>
      <c r="S16" s="16"/>
    </row>
    <row r="17" spans="1:19" ht="31.5" customHeight="1" x14ac:dyDescent="0.25">
      <c r="A17" s="13">
        <v>11</v>
      </c>
      <c r="B17" s="5" t="s">
        <v>23</v>
      </c>
      <c r="C17" s="5" t="s">
        <v>23</v>
      </c>
      <c r="D17" s="3" t="s">
        <v>5</v>
      </c>
      <c r="E17" s="3">
        <v>18</v>
      </c>
      <c r="F17" s="3">
        <f t="shared" si="0"/>
        <v>17992</v>
      </c>
      <c r="G17" s="23">
        <v>323856</v>
      </c>
      <c r="H17" s="16"/>
      <c r="I17" s="16"/>
      <c r="J17" s="16"/>
      <c r="K17" s="20">
        <v>17992</v>
      </c>
      <c r="L17" s="16"/>
      <c r="M17" s="16"/>
      <c r="N17" s="16"/>
      <c r="O17" s="16"/>
      <c r="P17" s="16"/>
      <c r="Q17" s="16"/>
      <c r="R17" s="16"/>
      <c r="S17" s="16"/>
    </row>
    <row r="18" spans="1:19" ht="38.25" x14ac:dyDescent="0.25">
      <c r="A18" s="13">
        <v>12</v>
      </c>
      <c r="B18" s="5" t="s">
        <v>24</v>
      </c>
      <c r="C18" s="5" t="s">
        <v>24</v>
      </c>
      <c r="D18" s="3" t="s">
        <v>5</v>
      </c>
      <c r="E18" s="3">
        <v>10</v>
      </c>
      <c r="F18" s="3">
        <f t="shared" si="0"/>
        <v>20485</v>
      </c>
      <c r="G18" s="23">
        <v>204850</v>
      </c>
      <c r="H18" s="16"/>
      <c r="I18" s="16"/>
      <c r="J18" s="16"/>
      <c r="K18" s="20">
        <v>20485</v>
      </c>
      <c r="L18" s="16"/>
      <c r="M18" s="16"/>
      <c r="N18" s="16"/>
      <c r="O18" s="16"/>
      <c r="P18" s="16"/>
      <c r="Q18" s="16"/>
      <c r="R18" s="16"/>
      <c r="S18" s="16"/>
    </row>
    <row r="19" spans="1:19" ht="38.25" x14ac:dyDescent="0.25">
      <c r="A19" s="13">
        <v>13</v>
      </c>
      <c r="B19" s="5" t="s">
        <v>25</v>
      </c>
      <c r="C19" s="5" t="s">
        <v>25</v>
      </c>
      <c r="D19" s="3" t="s">
        <v>5</v>
      </c>
      <c r="E19" s="3">
        <v>1</v>
      </c>
      <c r="F19" s="3">
        <f t="shared" si="0"/>
        <v>14714</v>
      </c>
      <c r="G19" s="23">
        <v>14714</v>
      </c>
      <c r="H19" s="16"/>
      <c r="I19" s="16"/>
      <c r="J19" s="16"/>
      <c r="K19" s="20">
        <v>14714</v>
      </c>
      <c r="L19" s="16"/>
      <c r="M19" s="16"/>
      <c r="N19" s="16"/>
      <c r="O19" s="16"/>
      <c r="P19" s="16"/>
      <c r="Q19" s="16"/>
      <c r="R19" s="16"/>
      <c r="S19" s="16"/>
    </row>
    <row r="20" spans="1:19" ht="38.25" x14ac:dyDescent="0.25">
      <c r="A20" s="13">
        <v>14</v>
      </c>
      <c r="B20" s="5" t="s">
        <v>26</v>
      </c>
      <c r="C20" s="5" t="s">
        <v>26</v>
      </c>
      <c r="D20" s="3" t="s">
        <v>5</v>
      </c>
      <c r="E20" s="3">
        <v>14</v>
      </c>
      <c r="F20" s="3">
        <f t="shared" si="0"/>
        <v>8651</v>
      </c>
      <c r="G20" s="23">
        <v>121114</v>
      </c>
      <c r="H20" s="16"/>
      <c r="I20" s="16"/>
      <c r="J20" s="16"/>
      <c r="K20" s="20">
        <v>8651</v>
      </c>
      <c r="L20" s="16"/>
      <c r="M20" s="16"/>
      <c r="N20" s="16"/>
      <c r="O20" s="16"/>
      <c r="P20" s="16"/>
      <c r="Q20" s="16"/>
      <c r="R20" s="16"/>
      <c r="S20" s="16"/>
    </row>
    <row r="21" spans="1:19" ht="31.5" customHeight="1" x14ac:dyDescent="0.25">
      <c r="A21" s="13">
        <v>15</v>
      </c>
      <c r="B21" s="5" t="s">
        <v>27</v>
      </c>
      <c r="C21" s="5" t="s">
        <v>27</v>
      </c>
      <c r="D21" s="3" t="s">
        <v>8</v>
      </c>
      <c r="E21" s="3">
        <v>10</v>
      </c>
      <c r="F21" s="3">
        <f t="shared" si="0"/>
        <v>10873</v>
      </c>
      <c r="G21" s="23">
        <v>108730</v>
      </c>
      <c r="H21" s="16"/>
      <c r="I21" s="16"/>
      <c r="J21" s="16"/>
      <c r="K21" s="20">
        <v>10873</v>
      </c>
      <c r="L21" s="16"/>
      <c r="M21" s="16"/>
      <c r="N21" s="16"/>
      <c r="O21" s="16"/>
      <c r="P21" s="16"/>
      <c r="Q21" s="16"/>
      <c r="R21" s="16"/>
      <c r="S21" s="16"/>
    </row>
    <row r="22" spans="1:19" ht="34.5" customHeight="1" x14ac:dyDescent="0.25">
      <c r="A22" s="13">
        <v>16</v>
      </c>
      <c r="B22" s="5" t="s">
        <v>28</v>
      </c>
      <c r="C22" s="5" t="s">
        <v>28</v>
      </c>
      <c r="D22" s="3" t="s">
        <v>8</v>
      </c>
      <c r="E22" s="3">
        <v>7</v>
      </c>
      <c r="F22" s="3">
        <f t="shared" si="0"/>
        <v>81474</v>
      </c>
      <c r="G22" s="23">
        <v>570318</v>
      </c>
      <c r="H22" s="16"/>
      <c r="I22" s="16"/>
      <c r="J22" s="16"/>
      <c r="K22" s="20">
        <v>81474</v>
      </c>
      <c r="L22" s="16"/>
      <c r="M22" s="16"/>
      <c r="N22" s="16"/>
      <c r="O22" s="16"/>
      <c r="P22" s="16"/>
      <c r="Q22" s="16"/>
      <c r="R22" s="16"/>
      <c r="S22" s="16"/>
    </row>
    <row r="23" spans="1:19" ht="44.25" customHeight="1" x14ac:dyDescent="0.25">
      <c r="A23" s="13">
        <v>17</v>
      </c>
      <c r="B23" s="5" t="s">
        <v>29</v>
      </c>
      <c r="C23" s="5" t="s">
        <v>29</v>
      </c>
      <c r="D23" s="3" t="s">
        <v>278</v>
      </c>
      <c r="E23" s="3">
        <v>11</v>
      </c>
      <c r="F23" s="3">
        <f t="shared" si="0"/>
        <v>43560</v>
      </c>
      <c r="G23" s="23">
        <v>479160</v>
      </c>
      <c r="H23" s="16"/>
      <c r="I23" s="16"/>
      <c r="J23" s="16"/>
      <c r="K23" s="20">
        <v>43560</v>
      </c>
      <c r="L23" s="16"/>
      <c r="M23" s="16"/>
      <c r="N23" s="16"/>
      <c r="O23" s="16"/>
      <c r="P23" s="16"/>
      <c r="Q23" s="16"/>
      <c r="R23" s="16"/>
      <c r="S23" s="16"/>
    </row>
    <row r="24" spans="1:19" ht="32.25" customHeight="1" x14ac:dyDescent="0.25">
      <c r="A24" s="13">
        <v>18</v>
      </c>
      <c r="B24" s="5" t="s">
        <v>30</v>
      </c>
      <c r="C24" s="5" t="s">
        <v>30</v>
      </c>
      <c r="D24" s="3" t="s">
        <v>5</v>
      </c>
      <c r="E24" s="3">
        <v>6</v>
      </c>
      <c r="F24" s="3">
        <f t="shared" si="0"/>
        <v>5014</v>
      </c>
      <c r="G24" s="23">
        <v>30084</v>
      </c>
      <c r="H24" s="16"/>
      <c r="I24" s="16"/>
      <c r="J24" s="16"/>
      <c r="K24" s="20">
        <v>5014</v>
      </c>
      <c r="L24" s="16"/>
      <c r="M24" s="16"/>
      <c r="N24" s="16"/>
      <c r="O24" s="16"/>
      <c r="P24" s="16"/>
      <c r="Q24" s="16"/>
      <c r="R24" s="16"/>
      <c r="S24" s="16"/>
    </row>
    <row r="25" spans="1:19" ht="45" customHeight="1" x14ac:dyDescent="0.25">
      <c r="A25" s="13">
        <v>19</v>
      </c>
      <c r="B25" s="5" t="s">
        <v>31</v>
      </c>
      <c r="C25" s="5" t="s">
        <v>31</v>
      </c>
      <c r="D25" s="3" t="s">
        <v>5</v>
      </c>
      <c r="E25" s="3">
        <v>20</v>
      </c>
      <c r="F25" s="3">
        <f t="shared" si="0"/>
        <v>86818</v>
      </c>
      <c r="G25" s="23">
        <v>1736360</v>
      </c>
      <c r="H25" s="16"/>
      <c r="I25" s="16"/>
      <c r="J25" s="16"/>
      <c r="K25" s="20">
        <v>86818</v>
      </c>
      <c r="L25" s="16"/>
      <c r="M25" s="16"/>
      <c r="N25" s="16"/>
      <c r="O25" s="16"/>
      <c r="P25" s="16"/>
      <c r="Q25" s="16"/>
      <c r="R25" s="16"/>
      <c r="S25" s="16"/>
    </row>
    <row r="26" spans="1:19" ht="38.25" x14ac:dyDescent="0.25">
      <c r="A26" s="13">
        <v>20</v>
      </c>
      <c r="B26" s="5" t="s">
        <v>32</v>
      </c>
      <c r="C26" s="5" t="s">
        <v>32</v>
      </c>
      <c r="D26" s="3" t="s">
        <v>5</v>
      </c>
      <c r="E26" s="3">
        <v>1</v>
      </c>
      <c r="F26" s="3">
        <f t="shared" si="0"/>
        <v>17972</v>
      </c>
      <c r="G26" s="23">
        <v>17972</v>
      </c>
      <c r="H26" s="16"/>
      <c r="I26" s="16"/>
      <c r="J26" s="16"/>
      <c r="K26" s="20">
        <v>17972</v>
      </c>
      <c r="L26" s="16"/>
      <c r="M26" s="16"/>
      <c r="N26" s="16"/>
      <c r="O26" s="16"/>
      <c r="P26" s="16"/>
      <c r="Q26" s="16"/>
      <c r="R26" s="16"/>
      <c r="S26" s="16"/>
    </row>
    <row r="27" spans="1:19" ht="25.5" x14ac:dyDescent="0.25">
      <c r="A27" s="13">
        <v>21</v>
      </c>
      <c r="B27" s="5" t="s">
        <v>33</v>
      </c>
      <c r="C27" s="5" t="s">
        <v>33</v>
      </c>
      <c r="D27" s="3" t="s">
        <v>5</v>
      </c>
      <c r="E27" s="3">
        <v>18</v>
      </c>
      <c r="F27" s="3">
        <f t="shared" si="0"/>
        <v>13210</v>
      </c>
      <c r="G27" s="23">
        <v>237780</v>
      </c>
      <c r="H27" s="16"/>
      <c r="I27" s="16"/>
      <c r="J27" s="16"/>
      <c r="K27" s="20">
        <v>13210</v>
      </c>
      <c r="L27" s="16"/>
      <c r="M27" s="16"/>
      <c r="N27" s="16"/>
      <c r="O27" s="16"/>
      <c r="P27" s="16"/>
      <c r="Q27" s="16"/>
      <c r="R27" s="16"/>
      <c r="S27" s="16"/>
    </row>
    <row r="28" spans="1:19" ht="30.75" customHeight="1" x14ac:dyDescent="0.25">
      <c r="A28" s="13">
        <v>22</v>
      </c>
      <c r="B28" s="5" t="s">
        <v>34</v>
      </c>
      <c r="C28" s="5" t="s">
        <v>34</v>
      </c>
      <c r="D28" s="3" t="s">
        <v>5</v>
      </c>
      <c r="E28" s="3">
        <v>15</v>
      </c>
      <c r="F28" s="3">
        <f t="shared" si="0"/>
        <v>10631</v>
      </c>
      <c r="G28" s="23">
        <v>159465</v>
      </c>
      <c r="H28" s="16"/>
      <c r="I28" s="16"/>
      <c r="J28" s="16"/>
      <c r="K28" s="20">
        <v>10631</v>
      </c>
      <c r="L28" s="16"/>
      <c r="M28" s="16"/>
      <c r="N28" s="16"/>
      <c r="O28" s="16"/>
      <c r="P28" s="16"/>
      <c r="Q28" s="16"/>
      <c r="R28" s="16"/>
      <c r="S28" s="16"/>
    </row>
    <row r="29" spans="1:19" ht="25.5" x14ac:dyDescent="0.25">
      <c r="A29" s="13">
        <v>23</v>
      </c>
      <c r="B29" s="5" t="s">
        <v>35</v>
      </c>
      <c r="C29" s="5" t="s">
        <v>35</v>
      </c>
      <c r="D29" s="3" t="s">
        <v>5</v>
      </c>
      <c r="E29" s="3">
        <v>4</v>
      </c>
      <c r="F29" s="3">
        <f t="shared" si="0"/>
        <v>28428</v>
      </c>
      <c r="G29" s="23">
        <v>113712</v>
      </c>
      <c r="H29" s="16"/>
      <c r="I29" s="16"/>
      <c r="J29" s="16"/>
      <c r="K29" s="20">
        <v>28428</v>
      </c>
      <c r="L29" s="16"/>
      <c r="M29" s="16"/>
      <c r="N29" s="16"/>
      <c r="O29" s="16"/>
      <c r="P29" s="16"/>
      <c r="Q29" s="16"/>
      <c r="R29" s="16"/>
      <c r="S29" s="16"/>
    </row>
    <row r="30" spans="1:19" ht="51" x14ac:dyDescent="0.25">
      <c r="A30" s="13">
        <v>24</v>
      </c>
      <c r="B30" s="5" t="s">
        <v>36</v>
      </c>
      <c r="C30" s="5" t="s">
        <v>36</v>
      </c>
      <c r="D30" s="3" t="s">
        <v>5</v>
      </c>
      <c r="E30" s="3">
        <v>6</v>
      </c>
      <c r="F30" s="3">
        <f t="shared" si="0"/>
        <v>15218</v>
      </c>
      <c r="G30" s="23">
        <v>91308</v>
      </c>
      <c r="H30" s="16"/>
      <c r="I30" s="16"/>
      <c r="J30" s="16"/>
      <c r="K30" s="20">
        <v>15218</v>
      </c>
      <c r="L30" s="16"/>
      <c r="M30" s="16"/>
      <c r="N30" s="16"/>
      <c r="O30" s="16"/>
      <c r="P30" s="16"/>
      <c r="Q30" s="16"/>
      <c r="R30" s="16"/>
      <c r="S30" s="16"/>
    </row>
    <row r="31" spans="1:19" ht="38.25" x14ac:dyDescent="0.25">
      <c r="A31" s="13">
        <v>25</v>
      </c>
      <c r="B31" s="5" t="s">
        <v>37</v>
      </c>
      <c r="C31" s="5" t="s">
        <v>37</v>
      </c>
      <c r="D31" s="3" t="s">
        <v>5</v>
      </c>
      <c r="E31" s="3">
        <v>14</v>
      </c>
      <c r="F31" s="3">
        <f t="shared" si="0"/>
        <v>35644</v>
      </c>
      <c r="G31" s="23">
        <v>499016</v>
      </c>
      <c r="H31" s="16"/>
      <c r="I31" s="16"/>
      <c r="J31" s="16"/>
      <c r="K31" s="20">
        <v>35644</v>
      </c>
      <c r="L31" s="16"/>
      <c r="M31" s="16"/>
      <c r="N31" s="16"/>
      <c r="O31" s="16"/>
      <c r="P31" s="16"/>
      <c r="Q31" s="16"/>
      <c r="R31" s="16"/>
      <c r="S31" s="16"/>
    </row>
    <row r="32" spans="1:19" ht="38.25" x14ac:dyDescent="0.25">
      <c r="A32" s="13">
        <v>26</v>
      </c>
      <c r="B32" s="5" t="s">
        <v>38</v>
      </c>
      <c r="C32" s="5" t="s">
        <v>38</v>
      </c>
      <c r="D32" s="3" t="s">
        <v>5</v>
      </c>
      <c r="E32" s="3">
        <v>6</v>
      </c>
      <c r="F32" s="3">
        <f t="shared" si="0"/>
        <v>74917</v>
      </c>
      <c r="G32" s="23">
        <v>449502</v>
      </c>
      <c r="H32" s="16"/>
      <c r="I32" s="16"/>
      <c r="J32" s="16"/>
      <c r="K32" s="20">
        <v>74917</v>
      </c>
      <c r="L32" s="16"/>
      <c r="M32" s="16"/>
      <c r="N32" s="16"/>
      <c r="O32" s="16"/>
      <c r="P32" s="16"/>
      <c r="Q32" s="16"/>
      <c r="R32" s="16"/>
      <c r="S32" s="16"/>
    </row>
    <row r="33" spans="1:19" ht="39.75" customHeight="1" x14ac:dyDescent="0.25">
      <c r="A33" s="13">
        <v>27</v>
      </c>
      <c r="B33" s="5" t="s">
        <v>39</v>
      </c>
      <c r="C33" s="5" t="s">
        <v>39</v>
      </c>
      <c r="D33" s="3" t="s">
        <v>5</v>
      </c>
      <c r="E33" s="3">
        <v>9</v>
      </c>
      <c r="F33" s="3">
        <f t="shared" si="0"/>
        <v>158020</v>
      </c>
      <c r="G33" s="23">
        <v>1422180</v>
      </c>
      <c r="H33" s="16"/>
      <c r="I33" s="16"/>
      <c r="J33" s="16"/>
      <c r="K33" s="20">
        <v>158020</v>
      </c>
      <c r="L33" s="16"/>
      <c r="M33" s="16"/>
      <c r="N33" s="16"/>
      <c r="O33" s="16"/>
      <c r="P33" s="16"/>
      <c r="Q33" s="16"/>
      <c r="R33" s="16"/>
      <c r="S33" s="16"/>
    </row>
    <row r="34" spans="1:19" ht="38.25" x14ac:dyDescent="0.25">
      <c r="A34" s="13">
        <v>28</v>
      </c>
      <c r="B34" s="5" t="s">
        <v>40</v>
      </c>
      <c r="C34" s="5" t="s">
        <v>40</v>
      </c>
      <c r="D34" s="3" t="s">
        <v>5</v>
      </c>
      <c r="E34" s="3">
        <v>8</v>
      </c>
      <c r="F34" s="3">
        <f t="shared" si="0"/>
        <v>159436</v>
      </c>
      <c r="G34" s="23">
        <v>1275488</v>
      </c>
      <c r="H34" s="16"/>
      <c r="I34" s="16"/>
      <c r="J34" s="16"/>
      <c r="K34" s="20">
        <v>159436</v>
      </c>
      <c r="L34" s="16"/>
      <c r="M34" s="16"/>
      <c r="N34" s="16"/>
      <c r="O34" s="16"/>
      <c r="P34" s="16"/>
      <c r="Q34" s="16"/>
      <c r="R34" s="16"/>
      <c r="S34" s="16"/>
    </row>
    <row r="35" spans="1:19" ht="35.25" customHeight="1" x14ac:dyDescent="0.25">
      <c r="A35" s="13">
        <v>29</v>
      </c>
      <c r="B35" s="5" t="s">
        <v>41</v>
      </c>
      <c r="C35" s="5" t="s">
        <v>41</v>
      </c>
      <c r="D35" s="3" t="s">
        <v>5</v>
      </c>
      <c r="E35" s="3">
        <v>10</v>
      </c>
      <c r="F35" s="3">
        <f t="shared" si="0"/>
        <v>90475</v>
      </c>
      <c r="G35" s="23">
        <v>904750</v>
      </c>
      <c r="H35" s="16"/>
      <c r="I35" s="16"/>
      <c r="J35" s="16"/>
      <c r="K35" s="20">
        <v>90475</v>
      </c>
      <c r="L35" s="16"/>
      <c r="M35" s="16"/>
      <c r="N35" s="16"/>
      <c r="O35" s="16"/>
      <c r="P35" s="16"/>
      <c r="Q35" s="16"/>
      <c r="R35" s="16"/>
      <c r="S35" s="16"/>
    </row>
    <row r="36" spans="1:19" ht="38.25" x14ac:dyDescent="0.25">
      <c r="A36" s="13">
        <v>30</v>
      </c>
      <c r="B36" s="5" t="s">
        <v>42</v>
      </c>
      <c r="C36" s="5" t="s">
        <v>42</v>
      </c>
      <c r="D36" s="3" t="s">
        <v>5</v>
      </c>
      <c r="E36" s="3">
        <v>20</v>
      </c>
      <c r="F36" s="3">
        <f t="shared" si="0"/>
        <v>36790</v>
      </c>
      <c r="G36" s="23">
        <v>735800</v>
      </c>
      <c r="H36" s="16"/>
      <c r="I36" s="16"/>
      <c r="J36" s="16"/>
      <c r="K36" s="20">
        <v>36790</v>
      </c>
      <c r="L36" s="16"/>
      <c r="M36" s="16"/>
      <c r="N36" s="16"/>
      <c r="O36" s="16"/>
      <c r="P36" s="16"/>
      <c r="Q36" s="16"/>
      <c r="R36" s="16"/>
      <c r="S36" s="16"/>
    </row>
    <row r="37" spans="1:19" ht="25.5" x14ac:dyDescent="0.25">
      <c r="A37" s="13">
        <v>31</v>
      </c>
      <c r="B37" s="5" t="s">
        <v>43</v>
      </c>
      <c r="C37" s="5" t="s">
        <v>43</v>
      </c>
      <c r="D37" s="3" t="s">
        <v>279</v>
      </c>
      <c r="E37" s="3">
        <v>2</v>
      </c>
      <c r="F37" s="3">
        <f t="shared" si="0"/>
        <v>35780</v>
      </c>
      <c r="G37" s="23">
        <v>71560</v>
      </c>
      <c r="H37" s="16"/>
      <c r="I37" s="16"/>
      <c r="J37" s="16"/>
      <c r="K37" s="20">
        <v>35780</v>
      </c>
      <c r="L37" s="16"/>
      <c r="M37" s="16"/>
      <c r="N37" s="16"/>
      <c r="O37" s="16"/>
      <c r="P37" s="16"/>
      <c r="Q37" s="16"/>
      <c r="R37" s="16"/>
      <c r="S37" s="16"/>
    </row>
    <row r="38" spans="1:19" ht="25.5" x14ac:dyDescent="0.25">
      <c r="A38" s="13">
        <v>32</v>
      </c>
      <c r="B38" s="5" t="s">
        <v>44</v>
      </c>
      <c r="C38" s="5" t="s">
        <v>44</v>
      </c>
      <c r="D38" s="3" t="s">
        <v>279</v>
      </c>
      <c r="E38" s="3">
        <v>2</v>
      </c>
      <c r="F38" s="3">
        <f t="shared" si="0"/>
        <v>35780</v>
      </c>
      <c r="G38" s="23">
        <v>71560</v>
      </c>
      <c r="H38" s="16"/>
      <c r="I38" s="16"/>
      <c r="J38" s="16"/>
      <c r="K38" s="20">
        <v>35780</v>
      </c>
      <c r="L38" s="16"/>
      <c r="M38" s="16"/>
      <c r="N38" s="16"/>
      <c r="O38" s="16"/>
      <c r="P38" s="16"/>
      <c r="Q38" s="16"/>
      <c r="R38" s="16"/>
      <c r="S38" s="16"/>
    </row>
    <row r="39" spans="1:19" ht="38.25" x14ac:dyDescent="0.25">
      <c r="A39" s="13">
        <v>33</v>
      </c>
      <c r="B39" s="5" t="s">
        <v>45</v>
      </c>
      <c r="C39" s="5" t="s">
        <v>45</v>
      </c>
      <c r="D39" s="3" t="s">
        <v>279</v>
      </c>
      <c r="E39" s="3">
        <v>3</v>
      </c>
      <c r="F39" s="3">
        <f t="shared" si="0"/>
        <v>32725</v>
      </c>
      <c r="G39" s="23">
        <v>98175</v>
      </c>
      <c r="H39" s="16"/>
      <c r="I39" s="16"/>
      <c r="J39" s="16"/>
      <c r="K39" s="20">
        <v>32725</v>
      </c>
      <c r="L39" s="16"/>
      <c r="M39" s="16"/>
      <c r="N39" s="16"/>
      <c r="O39" s="16"/>
      <c r="P39" s="16"/>
      <c r="Q39" s="16"/>
      <c r="R39" s="16"/>
      <c r="S39" s="16"/>
    </row>
    <row r="40" spans="1:19" ht="38.25" x14ac:dyDescent="0.25">
      <c r="A40" s="13">
        <v>34</v>
      </c>
      <c r="B40" s="5" t="s">
        <v>46</v>
      </c>
      <c r="C40" s="5" t="s">
        <v>46</v>
      </c>
      <c r="D40" s="3" t="s">
        <v>279</v>
      </c>
      <c r="E40" s="3">
        <v>2</v>
      </c>
      <c r="F40" s="3">
        <f t="shared" si="0"/>
        <v>21406</v>
      </c>
      <c r="G40" s="23">
        <v>42812</v>
      </c>
      <c r="H40" s="16"/>
      <c r="I40" s="16"/>
      <c r="J40" s="16"/>
      <c r="K40" s="20">
        <v>21406</v>
      </c>
      <c r="L40" s="16"/>
      <c r="M40" s="16"/>
      <c r="N40" s="16"/>
      <c r="O40" s="16"/>
      <c r="P40" s="16"/>
      <c r="Q40" s="16"/>
      <c r="R40" s="16"/>
      <c r="S40" s="16"/>
    </row>
    <row r="41" spans="1:19" ht="33.75" customHeight="1" x14ac:dyDescent="0.25">
      <c r="A41" s="13">
        <v>35</v>
      </c>
      <c r="B41" s="5" t="s">
        <v>47</v>
      </c>
      <c r="C41" s="5" t="s">
        <v>47</v>
      </c>
      <c r="D41" s="3" t="s">
        <v>279</v>
      </c>
      <c r="E41" s="3">
        <v>1</v>
      </c>
      <c r="F41" s="3">
        <f t="shared" si="0"/>
        <v>107458</v>
      </c>
      <c r="G41" s="23">
        <v>107458</v>
      </c>
      <c r="H41" s="16"/>
      <c r="I41" s="16"/>
      <c r="J41" s="16"/>
      <c r="K41" s="20">
        <v>107458</v>
      </c>
      <c r="L41" s="16"/>
      <c r="M41" s="16"/>
      <c r="N41" s="16"/>
      <c r="O41" s="16"/>
      <c r="P41" s="16"/>
      <c r="Q41" s="16"/>
      <c r="R41" s="16"/>
      <c r="S41" s="16"/>
    </row>
    <row r="42" spans="1:19" ht="25.5" x14ac:dyDescent="0.25">
      <c r="A42" s="13">
        <v>36</v>
      </c>
      <c r="B42" s="5" t="s">
        <v>48</v>
      </c>
      <c r="C42" s="5" t="s">
        <v>48</v>
      </c>
      <c r="D42" s="3" t="s">
        <v>279</v>
      </c>
      <c r="E42" s="3">
        <v>1</v>
      </c>
      <c r="F42" s="3">
        <f t="shared" si="0"/>
        <v>19343</v>
      </c>
      <c r="G42" s="23">
        <v>19343</v>
      </c>
      <c r="H42" s="16"/>
      <c r="I42" s="16"/>
      <c r="J42" s="16"/>
      <c r="K42" s="20">
        <v>19343</v>
      </c>
      <c r="L42" s="16"/>
      <c r="M42" s="16"/>
      <c r="N42" s="16"/>
      <c r="O42" s="16"/>
      <c r="P42" s="16"/>
      <c r="Q42" s="16"/>
      <c r="R42" s="16"/>
      <c r="S42" s="16"/>
    </row>
    <row r="43" spans="1:19" ht="38.25" x14ac:dyDescent="0.25">
      <c r="A43" s="13">
        <v>37</v>
      </c>
      <c r="B43" s="5" t="s">
        <v>49</v>
      </c>
      <c r="C43" s="5" t="s">
        <v>49</v>
      </c>
      <c r="D43" s="3" t="s">
        <v>279</v>
      </c>
      <c r="E43" s="3">
        <v>1</v>
      </c>
      <c r="F43" s="3">
        <f t="shared" si="0"/>
        <v>134530</v>
      </c>
      <c r="G43" s="23">
        <v>134530</v>
      </c>
      <c r="H43" s="16"/>
      <c r="I43" s="16"/>
      <c r="J43" s="16"/>
      <c r="K43" s="20">
        <v>134530</v>
      </c>
      <c r="L43" s="16"/>
      <c r="M43" s="16"/>
      <c r="N43" s="16"/>
      <c r="O43" s="16"/>
      <c r="P43" s="16"/>
      <c r="Q43" s="16"/>
      <c r="R43" s="16"/>
      <c r="S43" s="16"/>
    </row>
    <row r="44" spans="1:19" s="24" customFormat="1" ht="38.25" x14ac:dyDescent="0.25">
      <c r="A44" s="13">
        <v>38</v>
      </c>
      <c r="B44" s="5" t="s">
        <v>50</v>
      </c>
      <c r="C44" s="5" t="s">
        <v>50</v>
      </c>
      <c r="D44" s="3" t="s">
        <v>5</v>
      </c>
      <c r="E44" s="3">
        <v>1</v>
      </c>
      <c r="F44" s="3">
        <f t="shared" si="0"/>
        <v>36008</v>
      </c>
      <c r="G44" s="23">
        <v>36008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6" customHeight="1" x14ac:dyDescent="0.25">
      <c r="A45" s="13">
        <v>39</v>
      </c>
      <c r="B45" s="5" t="s">
        <v>51</v>
      </c>
      <c r="C45" s="5" t="s">
        <v>51</v>
      </c>
      <c r="D45" s="3" t="s">
        <v>279</v>
      </c>
      <c r="E45" s="3">
        <v>2</v>
      </c>
      <c r="F45" s="3">
        <f t="shared" si="0"/>
        <v>112036</v>
      </c>
      <c r="G45" s="23">
        <v>224072</v>
      </c>
      <c r="H45" s="16"/>
      <c r="I45" s="16"/>
      <c r="J45" s="16"/>
      <c r="K45" s="20">
        <v>112036</v>
      </c>
      <c r="L45" s="16"/>
      <c r="M45" s="16"/>
      <c r="N45" s="16"/>
      <c r="O45" s="16"/>
      <c r="P45" s="16"/>
      <c r="Q45" s="16"/>
      <c r="R45" s="16"/>
      <c r="S45" s="16"/>
    </row>
    <row r="46" spans="1:19" ht="36.75" customHeight="1" x14ac:dyDescent="0.25">
      <c r="A46" s="13">
        <v>40</v>
      </c>
      <c r="B46" s="5" t="s">
        <v>52</v>
      </c>
      <c r="C46" s="5" t="s">
        <v>52</v>
      </c>
      <c r="D46" s="3" t="s">
        <v>279</v>
      </c>
      <c r="E46" s="3">
        <v>2</v>
      </c>
      <c r="F46" s="3">
        <f t="shared" si="0"/>
        <v>102424</v>
      </c>
      <c r="G46" s="23">
        <v>204848</v>
      </c>
      <c r="H46" s="16"/>
      <c r="I46" s="16"/>
      <c r="J46" s="16"/>
      <c r="K46" s="20">
        <v>102424</v>
      </c>
      <c r="L46" s="16"/>
      <c r="M46" s="16"/>
      <c r="N46" s="16"/>
      <c r="O46" s="16"/>
      <c r="P46" s="16"/>
      <c r="Q46" s="16"/>
      <c r="R46" s="16"/>
      <c r="S46" s="16"/>
    </row>
    <row r="47" spans="1:19" s="24" customFormat="1" ht="43.5" customHeight="1" x14ac:dyDescent="0.25">
      <c r="A47" s="13">
        <v>41</v>
      </c>
      <c r="B47" s="5" t="s">
        <v>53</v>
      </c>
      <c r="C47" s="5" t="s">
        <v>53</v>
      </c>
      <c r="D47" s="3" t="s">
        <v>5</v>
      </c>
      <c r="E47" s="3">
        <v>3</v>
      </c>
      <c r="F47" s="3">
        <f t="shared" si="0"/>
        <v>79956</v>
      </c>
      <c r="G47" s="23">
        <v>239868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6" customHeight="1" x14ac:dyDescent="0.25">
      <c r="A48" s="13">
        <v>42</v>
      </c>
      <c r="B48" s="5" t="s">
        <v>54</v>
      </c>
      <c r="C48" s="5" t="s">
        <v>54</v>
      </c>
      <c r="D48" s="3" t="s">
        <v>279</v>
      </c>
      <c r="E48" s="3">
        <v>2</v>
      </c>
      <c r="F48" s="3">
        <f t="shared" si="0"/>
        <v>67142</v>
      </c>
      <c r="G48" s="23">
        <v>134284</v>
      </c>
      <c r="H48" s="16"/>
      <c r="I48" s="16"/>
      <c r="J48" s="16"/>
      <c r="K48" s="20">
        <v>67142</v>
      </c>
      <c r="L48" s="16"/>
      <c r="M48" s="16"/>
      <c r="N48" s="16"/>
      <c r="O48" s="16"/>
      <c r="P48" s="16"/>
      <c r="Q48" s="16"/>
      <c r="R48" s="16"/>
      <c r="S48" s="16"/>
    </row>
    <row r="49" spans="1:19" ht="38.25" x14ac:dyDescent="0.25">
      <c r="A49" s="13">
        <v>43</v>
      </c>
      <c r="B49" s="5" t="s">
        <v>55</v>
      </c>
      <c r="C49" s="5" t="s">
        <v>55</v>
      </c>
      <c r="D49" s="3" t="s">
        <v>279</v>
      </c>
      <c r="E49" s="3">
        <v>1</v>
      </c>
      <c r="F49" s="3">
        <f t="shared" si="0"/>
        <v>33600</v>
      </c>
      <c r="G49" s="23">
        <v>33600</v>
      </c>
      <c r="H49" s="16"/>
      <c r="I49" s="16"/>
      <c r="J49" s="16"/>
      <c r="K49" s="20">
        <v>32450</v>
      </c>
      <c r="L49" s="16"/>
      <c r="M49" s="16"/>
      <c r="N49" s="16"/>
      <c r="O49" s="16"/>
      <c r="P49" s="16"/>
      <c r="Q49" s="16"/>
      <c r="R49" s="16"/>
      <c r="S49" s="16"/>
    </row>
    <row r="50" spans="1:19" s="24" customFormat="1" ht="19.5" customHeight="1" x14ac:dyDescent="0.25">
      <c r="A50" s="13">
        <v>44</v>
      </c>
      <c r="B50" s="5" t="s">
        <v>56</v>
      </c>
      <c r="C50" s="5" t="s">
        <v>56</v>
      </c>
      <c r="D50" s="3" t="s">
        <v>280</v>
      </c>
      <c r="E50" s="3">
        <v>3</v>
      </c>
      <c r="F50" s="3">
        <f t="shared" si="0"/>
        <v>18117</v>
      </c>
      <c r="G50" s="23">
        <v>54351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19" ht="35.25" customHeight="1" x14ac:dyDescent="0.25">
      <c r="A51" s="13">
        <v>45</v>
      </c>
      <c r="B51" s="5" t="s">
        <v>57</v>
      </c>
      <c r="C51" s="5" t="s">
        <v>57</v>
      </c>
      <c r="D51" s="3" t="s">
        <v>279</v>
      </c>
      <c r="E51" s="3">
        <v>1</v>
      </c>
      <c r="F51" s="3">
        <f t="shared" si="0"/>
        <v>65778</v>
      </c>
      <c r="G51" s="23">
        <v>65778</v>
      </c>
      <c r="H51" s="16"/>
      <c r="I51" s="16"/>
      <c r="J51" s="16"/>
      <c r="K51" s="20">
        <v>65778</v>
      </c>
      <c r="L51" s="16"/>
      <c r="M51" s="16"/>
      <c r="N51" s="16"/>
      <c r="O51" s="16"/>
      <c r="P51" s="16"/>
      <c r="Q51" s="16"/>
      <c r="R51" s="16"/>
      <c r="S51" s="16"/>
    </row>
    <row r="52" spans="1:19" ht="25.5" x14ac:dyDescent="0.25">
      <c r="A52" s="13">
        <v>46</v>
      </c>
      <c r="B52" s="5" t="s">
        <v>58</v>
      </c>
      <c r="C52" s="5" t="s">
        <v>58</v>
      </c>
      <c r="D52" s="3" t="s">
        <v>279</v>
      </c>
      <c r="E52" s="3">
        <v>2</v>
      </c>
      <c r="F52" s="3">
        <f t="shared" si="0"/>
        <v>65373</v>
      </c>
      <c r="G52" s="23">
        <v>130746</v>
      </c>
      <c r="H52" s="16"/>
      <c r="I52" s="16"/>
      <c r="J52" s="16"/>
      <c r="K52" s="20">
        <v>65373</v>
      </c>
      <c r="L52" s="16"/>
      <c r="M52" s="16"/>
      <c r="N52" s="16"/>
      <c r="O52" s="16"/>
      <c r="P52" s="16"/>
      <c r="Q52" s="16"/>
      <c r="R52" s="16"/>
      <c r="S52" s="16"/>
    </row>
    <row r="53" spans="1:19" ht="38.25" x14ac:dyDescent="0.25">
      <c r="A53" s="13">
        <v>47</v>
      </c>
      <c r="B53" s="5" t="s">
        <v>59</v>
      </c>
      <c r="C53" s="5" t="s">
        <v>59</v>
      </c>
      <c r="D53" s="3" t="s">
        <v>279</v>
      </c>
      <c r="E53" s="3">
        <v>1</v>
      </c>
      <c r="F53" s="3">
        <f t="shared" si="0"/>
        <v>45496</v>
      </c>
      <c r="G53" s="23">
        <v>45496</v>
      </c>
      <c r="H53" s="16"/>
      <c r="I53" s="16"/>
      <c r="J53" s="16"/>
      <c r="K53" s="20">
        <v>45496</v>
      </c>
      <c r="L53" s="16"/>
      <c r="M53" s="16"/>
      <c r="N53" s="16"/>
      <c r="O53" s="16"/>
      <c r="P53" s="16"/>
      <c r="Q53" s="16"/>
      <c r="R53" s="16"/>
      <c r="S53" s="16"/>
    </row>
    <row r="54" spans="1:19" ht="38.25" x14ac:dyDescent="0.25">
      <c r="A54" s="13">
        <v>48</v>
      </c>
      <c r="B54" s="5" t="s">
        <v>60</v>
      </c>
      <c r="C54" s="5" t="s">
        <v>60</v>
      </c>
      <c r="D54" s="3" t="s">
        <v>6</v>
      </c>
      <c r="E54" s="3">
        <v>1</v>
      </c>
      <c r="F54" s="3">
        <f t="shared" si="0"/>
        <v>24248</v>
      </c>
      <c r="G54" s="23">
        <v>24248</v>
      </c>
      <c r="H54" s="16"/>
      <c r="I54" s="16"/>
      <c r="J54" s="16"/>
      <c r="K54" s="20">
        <v>24248</v>
      </c>
      <c r="L54" s="16"/>
      <c r="M54" s="16"/>
      <c r="N54" s="16"/>
      <c r="O54" s="16"/>
      <c r="P54" s="16"/>
      <c r="Q54" s="16"/>
      <c r="R54" s="16"/>
      <c r="S54" s="16"/>
    </row>
    <row r="55" spans="1:19" ht="31.5" customHeight="1" x14ac:dyDescent="0.25">
      <c r="A55" s="13">
        <v>49</v>
      </c>
      <c r="B55" s="5" t="s">
        <v>61</v>
      </c>
      <c r="C55" s="5" t="s">
        <v>61</v>
      </c>
      <c r="D55" s="3" t="s">
        <v>7</v>
      </c>
      <c r="E55" s="3">
        <v>4</v>
      </c>
      <c r="F55" s="3">
        <f t="shared" si="0"/>
        <v>431018</v>
      </c>
      <c r="G55" s="23">
        <v>1724072</v>
      </c>
      <c r="H55" s="16"/>
      <c r="I55" s="16"/>
      <c r="J55" s="16"/>
      <c r="K55" s="20">
        <v>431018</v>
      </c>
      <c r="L55" s="16"/>
      <c r="M55" s="16"/>
      <c r="N55" s="16"/>
      <c r="O55" s="16"/>
      <c r="P55" s="16"/>
      <c r="Q55" s="16"/>
      <c r="R55" s="16"/>
      <c r="S55" s="16"/>
    </row>
    <row r="56" spans="1:19" ht="34.5" customHeight="1" x14ac:dyDescent="0.25">
      <c r="A56" s="13">
        <v>50</v>
      </c>
      <c r="B56" s="5" t="s">
        <v>62</v>
      </c>
      <c r="C56" s="5" t="s">
        <v>62</v>
      </c>
      <c r="D56" s="3" t="s">
        <v>8</v>
      </c>
      <c r="E56" s="3">
        <v>24</v>
      </c>
      <c r="F56" s="3">
        <f t="shared" si="0"/>
        <v>17501</v>
      </c>
      <c r="G56" s="23">
        <v>420024</v>
      </c>
      <c r="H56" s="16"/>
      <c r="I56" s="16"/>
      <c r="J56" s="16"/>
      <c r="K56" s="20">
        <v>17501</v>
      </c>
      <c r="L56" s="16"/>
      <c r="M56" s="16"/>
      <c r="N56" s="16"/>
      <c r="O56" s="16"/>
      <c r="P56" s="16"/>
      <c r="Q56" s="16"/>
      <c r="R56" s="16"/>
      <c r="S56" s="16"/>
    </row>
    <row r="57" spans="1:19" ht="36" customHeight="1" x14ac:dyDescent="0.25">
      <c r="A57" s="13">
        <v>51</v>
      </c>
      <c r="B57" s="5" t="s">
        <v>63</v>
      </c>
      <c r="C57" s="5" t="s">
        <v>63</v>
      </c>
      <c r="D57" s="3" t="s">
        <v>8</v>
      </c>
      <c r="E57" s="3">
        <v>8</v>
      </c>
      <c r="F57" s="3">
        <f t="shared" si="0"/>
        <v>3540</v>
      </c>
      <c r="G57" s="23">
        <v>28320</v>
      </c>
      <c r="H57" s="16"/>
      <c r="I57" s="16"/>
      <c r="J57" s="16"/>
      <c r="K57" s="20">
        <v>3540</v>
      </c>
      <c r="L57" s="16"/>
      <c r="M57" s="16"/>
      <c r="N57" s="16"/>
      <c r="O57" s="16"/>
      <c r="P57" s="16"/>
      <c r="Q57" s="16"/>
      <c r="R57" s="16"/>
      <c r="S57" s="16"/>
    </row>
    <row r="58" spans="1:19" ht="38.25" x14ac:dyDescent="0.25">
      <c r="A58" s="13">
        <v>52</v>
      </c>
      <c r="B58" s="5" t="s">
        <v>64</v>
      </c>
      <c r="C58" s="5" t="s">
        <v>64</v>
      </c>
      <c r="D58" s="3" t="s">
        <v>7</v>
      </c>
      <c r="E58" s="3">
        <v>10</v>
      </c>
      <c r="F58" s="3">
        <f t="shared" si="0"/>
        <v>58724</v>
      </c>
      <c r="G58" s="23">
        <v>587240</v>
      </c>
      <c r="H58" s="16"/>
      <c r="I58" s="16"/>
      <c r="J58" s="16"/>
      <c r="K58" s="20">
        <v>58724</v>
      </c>
      <c r="L58" s="16"/>
      <c r="M58" s="16"/>
      <c r="N58" s="16"/>
      <c r="O58" s="16"/>
      <c r="P58" s="16"/>
      <c r="Q58" s="16"/>
      <c r="R58" s="16"/>
      <c r="S58" s="16"/>
    </row>
    <row r="59" spans="1:19" ht="25.5" x14ac:dyDescent="0.25">
      <c r="A59" s="13">
        <v>53</v>
      </c>
      <c r="B59" s="5" t="s">
        <v>65</v>
      </c>
      <c r="C59" s="5" t="s">
        <v>65</v>
      </c>
      <c r="D59" s="3" t="s">
        <v>280</v>
      </c>
      <c r="E59" s="3">
        <v>6</v>
      </c>
      <c r="F59" s="3">
        <f t="shared" si="0"/>
        <v>57414</v>
      </c>
      <c r="G59" s="23">
        <v>344484</v>
      </c>
      <c r="H59" s="16"/>
      <c r="I59" s="16"/>
      <c r="J59" s="16"/>
      <c r="K59" s="20">
        <v>57414</v>
      </c>
      <c r="L59" s="16"/>
      <c r="M59" s="16"/>
      <c r="N59" s="16"/>
      <c r="O59" s="16"/>
      <c r="P59" s="16"/>
      <c r="Q59" s="16"/>
      <c r="R59" s="16"/>
      <c r="S59" s="16"/>
    </row>
    <row r="60" spans="1:19" s="24" customFormat="1" ht="25.5" x14ac:dyDescent="0.25">
      <c r="A60" s="13">
        <v>54</v>
      </c>
      <c r="B60" s="5" t="s">
        <v>66</v>
      </c>
      <c r="C60" s="5" t="s">
        <v>66</v>
      </c>
      <c r="D60" s="3" t="s">
        <v>5</v>
      </c>
      <c r="E60" s="3">
        <v>3</v>
      </c>
      <c r="F60" s="3">
        <f t="shared" si="0"/>
        <v>140251</v>
      </c>
      <c r="G60" s="23">
        <v>420753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1:19" s="24" customFormat="1" ht="33.75" customHeight="1" x14ac:dyDescent="0.25">
      <c r="A61" s="13">
        <v>55</v>
      </c>
      <c r="B61" s="5" t="s">
        <v>67</v>
      </c>
      <c r="C61" s="5" t="s">
        <v>67</v>
      </c>
      <c r="D61" s="3" t="s">
        <v>279</v>
      </c>
      <c r="E61" s="3">
        <v>1</v>
      </c>
      <c r="F61" s="3">
        <f t="shared" si="0"/>
        <v>558224</v>
      </c>
      <c r="G61" s="23">
        <v>558224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 s="24" customFormat="1" ht="23.25" customHeight="1" x14ac:dyDescent="0.25">
      <c r="A62" s="13">
        <v>56</v>
      </c>
      <c r="B62" s="5" t="s">
        <v>68</v>
      </c>
      <c r="C62" s="5" t="s">
        <v>68</v>
      </c>
      <c r="D62" s="3" t="s">
        <v>5</v>
      </c>
      <c r="E62" s="3">
        <v>3</v>
      </c>
      <c r="F62" s="3">
        <f t="shared" si="0"/>
        <v>66645</v>
      </c>
      <c r="G62" s="23">
        <v>199935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1:19" s="24" customFormat="1" ht="25.5" x14ac:dyDescent="0.25">
      <c r="A63" s="13">
        <v>57</v>
      </c>
      <c r="B63" s="5" t="s">
        <v>69</v>
      </c>
      <c r="C63" s="5" t="s">
        <v>69</v>
      </c>
      <c r="D63" s="3" t="s">
        <v>279</v>
      </c>
      <c r="E63" s="3">
        <v>2</v>
      </c>
      <c r="F63" s="3">
        <f t="shared" si="0"/>
        <v>60270</v>
      </c>
      <c r="G63" s="23">
        <v>120540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1:19" s="24" customFormat="1" ht="25.5" x14ac:dyDescent="0.25">
      <c r="A64" s="13">
        <v>58</v>
      </c>
      <c r="B64" s="5" t="s">
        <v>70</v>
      </c>
      <c r="C64" s="5" t="s">
        <v>70</v>
      </c>
      <c r="D64" s="3" t="s">
        <v>5</v>
      </c>
      <c r="E64" s="3">
        <v>2</v>
      </c>
      <c r="F64" s="3">
        <f t="shared" si="0"/>
        <v>47619</v>
      </c>
      <c r="G64" s="23">
        <v>95238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1:19" s="24" customFormat="1" ht="44.25" customHeight="1" x14ac:dyDescent="0.25">
      <c r="A65" s="13"/>
      <c r="B65" s="4" t="s">
        <v>71</v>
      </c>
      <c r="C65" s="5"/>
      <c r="D65" s="3"/>
      <c r="E65" s="3"/>
      <c r="F65" s="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1:19" ht="38.25" x14ac:dyDescent="0.25">
      <c r="A66" s="13">
        <v>59</v>
      </c>
      <c r="B66" s="5" t="s">
        <v>72</v>
      </c>
      <c r="C66" s="5" t="s">
        <v>72</v>
      </c>
      <c r="D66" s="3" t="s">
        <v>280</v>
      </c>
      <c r="E66" s="3">
        <v>66</v>
      </c>
      <c r="F66" s="3">
        <f t="shared" si="0"/>
        <v>21338</v>
      </c>
      <c r="G66" s="23">
        <v>1408308</v>
      </c>
      <c r="H66" s="16"/>
      <c r="I66" s="16"/>
      <c r="J66" s="16"/>
      <c r="K66" s="20">
        <v>21338</v>
      </c>
      <c r="L66" s="16"/>
      <c r="M66" s="16"/>
      <c r="N66" s="16"/>
      <c r="O66" s="16"/>
      <c r="P66" s="16"/>
      <c r="Q66" s="16"/>
      <c r="R66" s="16"/>
      <c r="S66" s="16"/>
    </row>
    <row r="67" spans="1:19" s="24" customFormat="1" ht="38.25" x14ac:dyDescent="0.25">
      <c r="A67" s="13">
        <v>60</v>
      </c>
      <c r="B67" s="5" t="s">
        <v>73</v>
      </c>
      <c r="C67" s="5" t="s">
        <v>73</v>
      </c>
      <c r="D67" s="3" t="s">
        <v>280</v>
      </c>
      <c r="E67" s="3">
        <v>2</v>
      </c>
      <c r="F67" s="3">
        <f t="shared" si="0"/>
        <v>22291</v>
      </c>
      <c r="G67" s="23">
        <v>44582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1:19" ht="49.5" customHeight="1" x14ac:dyDescent="0.25">
      <c r="A68" s="13">
        <v>61</v>
      </c>
      <c r="B68" s="5" t="s">
        <v>74</v>
      </c>
      <c r="C68" s="5" t="s">
        <v>74</v>
      </c>
      <c r="D68" s="3" t="s">
        <v>280</v>
      </c>
      <c r="E68" s="3">
        <v>1</v>
      </c>
      <c r="F68" s="3">
        <f t="shared" si="0"/>
        <v>16990</v>
      </c>
      <c r="G68" s="23">
        <v>16990</v>
      </c>
      <c r="H68" s="16"/>
      <c r="I68" s="16"/>
      <c r="J68" s="16"/>
      <c r="K68" s="21">
        <v>16990</v>
      </c>
      <c r="L68" s="16"/>
      <c r="M68" s="16"/>
      <c r="N68" s="16"/>
      <c r="O68" s="16"/>
      <c r="P68" s="16"/>
      <c r="Q68" s="16"/>
      <c r="R68" s="16"/>
      <c r="S68" s="16"/>
    </row>
    <row r="69" spans="1:19" s="24" customFormat="1" ht="28.5" customHeight="1" x14ac:dyDescent="0.25">
      <c r="A69" s="13"/>
      <c r="B69" s="4" t="s">
        <v>75</v>
      </c>
      <c r="C69" s="5"/>
      <c r="D69" s="3"/>
      <c r="E69" s="3"/>
      <c r="F69" s="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1:19" ht="38.25" x14ac:dyDescent="0.25">
      <c r="A70" s="13">
        <v>62</v>
      </c>
      <c r="B70" s="5" t="s">
        <v>76</v>
      </c>
      <c r="C70" s="5" t="s">
        <v>76</v>
      </c>
      <c r="D70" s="3" t="s">
        <v>7</v>
      </c>
      <c r="E70" s="3">
        <v>20</v>
      </c>
      <c r="F70" s="3">
        <f t="shared" si="0"/>
        <v>45900</v>
      </c>
      <c r="G70" s="23">
        <v>918000</v>
      </c>
      <c r="H70" s="16"/>
      <c r="I70" s="16"/>
      <c r="J70" s="16"/>
      <c r="K70" s="9"/>
      <c r="L70" s="16"/>
      <c r="M70" s="16"/>
      <c r="N70" s="16"/>
      <c r="O70" s="16"/>
      <c r="P70" s="16"/>
      <c r="Q70" s="16"/>
      <c r="R70" s="16"/>
      <c r="S70" s="16"/>
    </row>
    <row r="71" spans="1:19" ht="38.25" x14ac:dyDescent="0.25">
      <c r="A71" s="13">
        <v>63</v>
      </c>
      <c r="B71" s="5" t="s">
        <v>77</v>
      </c>
      <c r="C71" s="5" t="s">
        <v>77</v>
      </c>
      <c r="D71" s="3" t="s">
        <v>7</v>
      </c>
      <c r="E71" s="3">
        <v>20</v>
      </c>
      <c r="F71" s="3">
        <f t="shared" si="0"/>
        <v>79900</v>
      </c>
      <c r="G71" s="23">
        <v>1598000</v>
      </c>
      <c r="H71" s="16"/>
      <c r="I71" s="16"/>
      <c r="J71" s="16"/>
      <c r="K71" s="9"/>
      <c r="L71" s="16"/>
      <c r="M71" s="16"/>
      <c r="N71" s="16"/>
      <c r="O71" s="16"/>
      <c r="P71" s="16"/>
      <c r="Q71" s="16"/>
      <c r="R71" s="16"/>
      <c r="S71" s="16"/>
    </row>
    <row r="72" spans="1:19" ht="25.5" x14ac:dyDescent="0.25">
      <c r="A72" s="13">
        <v>64</v>
      </c>
      <c r="B72" s="5" t="s">
        <v>78</v>
      </c>
      <c r="C72" s="5" t="s">
        <v>78</v>
      </c>
      <c r="D72" s="3" t="s">
        <v>11</v>
      </c>
      <c r="E72" s="3">
        <v>4</v>
      </c>
      <c r="F72" s="3">
        <f t="shared" ref="F72:F135" si="1">G72/E72</f>
        <v>58900</v>
      </c>
      <c r="G72" s="23">
        <v>235600</v>
      </c>
      <c r="H72" s="16"/>
      <c r="I72" s="16"/>
      <c r="J72" s="16"/>
      <c r="K72" s="9"/>
      <c r="L72" s="16"/>
      <c r="M72" s="16"/>
      <c r="N72" s="16"/>
      <c r="O72" s="16"/>
      <c r="P72" s="16"/>
      <c r="Q72" s="16"/>
      <c r="R72" s="16"/>
      <c r="S72" s="16"/>
    </row>
    <row r="73" spans="1:19" ht="25.5" x14ac:dyDescent="0.25">
      <c r="A73" s="13">
        <v>65</v>
      </c>
      <c r="B73" s="5" t="s">
        <v>79</v>
      </c>
      <c r="C73" s="5" t="s">
        <v>79</v>
      </c>
      <c r="D73" s="3" t="s">
        <v>279</v>
      </c>
      <c r="E73" s="3">
        <v>1</v>
      </c>
      <c r="F73" s="3">
        <f t="shared" si="1"/>
        <v>54900</v>
      </c>
      <c r="G73" s="23">
        <v>54900</v>
      </c>
      <c r="H73" s="16"/>
      <c r="I73" s="16"/>
      <c r="J73" s="16"/>
      <c r="K73" s="9"/>
      <c r="L73" s="16"/>
      <c r="M73" s="16"/>
      <c r="N73" s="16"/>
      <c r="O73" s="16"/>
      <c r="P73" s="16"/>
      <c r="Q73" s="16"/>
      <c r="R73" s="16"/>
      <c r="S73" s="16"/>
    </row>
    <row r="74" spans="1:19" ht="18.75" customHeight="1" x14ac:dyDescent="0.25">
      <c r="A74" s="13">
        <v>66</v>
      </c>
      <c r="B74" s="5" t="s">
        <v>80</v>
      </c>
      <c r="C74" s="5" t="s">
        <v>80</v>
      </c>
      <c r="D74" s="3" t="s">
        <v>279</v>
      </c>
      <c r="E74" s="3">
        <v>3</v>
      </c>
      <c r="F74" s="3">
        <f t="shared" si="1"/>
        <v>57600</v>
      </c>
      <c r="G74" s="23">
        <v>172800</v>
      </c>
      <c r="H74" s="16"/>
      <c r="I74" s="16"/>
      <c r="J74" s="16"/>
      <c r="K74" s="9"/>
      <c r="L74" s="16"/>
      <c r="M74" s="16"/>
      <c r="N74" s="16"/>
      <c r="O74" s="16"/>
      <c r="P74" s="16"/>
      <c r="Q74" s="16"/>
      <c r="R74" s="16"/>
      <c r="S74" s="16"/>
    </row>
    <row r="75" spans="1:19" s="24" customFormat="1" x14ac:dyDescent="0.25">
      <c r="A75" s="13"/>
      <c r="B75" s="4" t="s">
        <v>81</v>
      </c>
      <c r="C75" s="5"/>
      <c r="D75" s="3"/>
      <c r="E75" s="3"/>
      <c r="F75" s="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</row>
    <row r="76" spans="1:19" s="24" customFormat="1" ht="38.25" x14ac:dyDescent="0.25">
      <c r="A76" s="13">
        <v>67</v>
      </c>
      <c r="B76" s="5" t="s">
        <v>82</v>
      </c>
      <c r="C76" s="5" t="s">
        <v>82</v>
      </c>
      <c r="D76" s="3" t="s">
        <v>279</v>
      </c>
      <c r="E76" s="3">
        <v>2</v>
      </c>
      <c r="F76" s="3">
        <f t="shared" si="1"/>
        <v>110369</v>
      </c>
      <c r="G76" s="23">
        <v>220738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</row>
    <row r="77" spans="1:19" s="24" customFormat="1" ht="38.25" x14ac:dyDescent="0.25">
      <c r="A77" s="13">
        <v>68</v>
      </c>
      <c r="B77" s="5" t="s">
        <v>83</v>
      </c>
      <c r="C77" s="5" t="s">
        <v>83</v>
      </c>
      <c r="D77" s="3" t="s">
        <v>279</v>
      </c>
      <c r="E77" s="3">
        <v>1</v>
      </c>
      <c r="F77" s="3">
        <f t="shared" si="1"/>
        <v>25083</v>
      </c>
      <c r="G77" s="23">
        <v>25083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</row>
    <row r="78" spans="1:19" s="24" customFormat="1" ht="38.25" x14ac:dyDescent="0.25">
      <c r="A78" s="13">
        <v>69</v>
      </c>
      <c r="B78" s="5" t="s">
        <v>84</v>
      </c>
      <c r="C78" s="5" t="s">
        <v>84</v>
      </c>
      <c r="D78" s="3" t="s">
        <v>279</v>
      </c>
      <c r="E78" s="3">
        <v>1</v>
      </c>
      <c r="F78" s="3">
        <f t="shared" si="1"/>
        <v>25083</v>
      </c>
      <c r="G78" s="23">
        <v>25083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</row>
    <row r="79" spans="1:19" s="24" customFormat="1" ht="25.5" x14ac:dyDescent="0.25">
      <c r="A79" s="13">
        <v>70</v>
      </c>
      <c r="B79" s="5" t="s">
        <v>85</v>
      </c>
      <c r="C79" s="5" t="s">
        <v>85</v>
      </c>
      <c r="D79" s="3" t="s">
        <v>279</v>
      </c>
      <c r="E79" s="3">
        <v>2</v>
      </c>
      <c r="F79" s="3">
        <f t="shared" si="1"/>
        <v>96655</v>
      </c>
      <c r="G79" s="23">
        <v>193310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</row>
    <row r="80" spans="1:19" ht="16.5" customHeight="1" x14ac:dyDescent="0.25">
      <c r="A80" s="13">
        <v>71</v>
      </c>
      <c r="B80" s="5" t="s">
        <v>86</v>
      </c>
      <c r="C80" s="5" t="s">
        <v>86</v>
      </c>
      <c r="D80" s="3" t="s">
        <v>279</v>
      </c>
      <c r="E80" s="3">
        <v>14</v>
      </c>
      <c r="F80" s="3">
        <f t="shared" si="1"/>
        <v>242481</v>
      </c>
      <c r="G80" s="23">
        <v>3394734</v>
      </c>
      <c r="H80" s="16"/>
      <c r="I80" s="16"/>
      <c r="J80" s="16"/>
      <c r="K80" s="20">
        <v>242481</v>
      </c>
      <c r="L80" s="16"/>
      <c r="M80" s="16"/>
      <c r="N80" s="16"/>
      <c r="O80" s="16"/>
      <c r="P80" s="16"/>
      <c r="Q80" s="16"/>
      <c r="R80" s="16"/>
      <c r="S80" s="16"/>
    </row>
    <row r="81" spans="1:19" ht="16.5" customHeight="1" x14ac:dyDescent="0.25">
      <c r="A81" s="13">
        <v>72</v>
      </c>
      <c r="B81" s="5" t="s">
        <v>87</v>
      </c>
      <c r="C81" s="5" t="s">
        <v>87</v>
      </c>
      <c r="D81" s="3" t="s">
        <v>279</v>
      </c>
      <c r="E81" s="3">
        <v>2</v>
      </c>
      <c r="F81" s="3">
        <f t="shared" si="1"/>
        <v>30615</v>
      </c>
      <c r="G81" s="23">
        <v>61230</v>
      </c>
      <c r="H81" s="16"/>
      <c r="I81" s="16"/>
      <c r="J81" s="16"/>
      <c r="K81" s="20">
        <v>30615</v>
      </c>
      <c r="L81" s="16"/>
      <c r="M81" s="16"/>
      <c r="N81" s="16"/>
      <c r="O81" s="16"/>
      <c r="P81" s="16"/>
      <c r="Q81" s="16"/>
      <c r="R81" s="16"/>
      <c r="S81" s="16"/>
    </row>
    <row r="82" spans="1:19" ht="16.5" customHeight="1" x14ac:dyDescent="0.25">
      <c r="A82" s="13">
        <v>73</v>
      </c>
      <c r="B82" s="5" t="s">
        <v>88</v>
      </c>
      <c r="C82" s="5" t="s">
        <v>88</v>
      </c>
      <c r="D82" s="3" t="s">
        <v>279</v>
      </c>
      <c r="E82" s="3">
        <v>2</v>
      </c>
      <c r="F82" s="3">
        <f t="shared" si="1"/>
        <v>20242</v>
      </c>
      <c r="G82" s="23">
        <v>40484</v>
      </c>
      <c r="H82" s="16"/>
      <c r="I82" s="16"/>
      <c r="J82" s="16"/>
      <c r="K82" s="20">
        <v>20242</v>
      </c>
      <c r="L82" s="16"/>
      <c r="M82" s="16"/>
      <c r="N82" s="16"/>
      <c r="O82" s="16"/>
      <c r="P82" s="16"/>
      <c r="Q82" s="16"/>
      <c r="R82" s="16"/>
      <c r="S82" s="16"/>
    </row>
    <row r="83" spans="1:19" ht="16.5" customHeight="1" x14ac:dyDescent="0.25">
      <c r="A83" s="13">
        <v>74</v>
      </c>
      <c r="B83" s="5" t="s">
        <v>89</v>
      </c>
      <c r="C83" s="5" t="s">
        <v>89</v>
      </c>
      <c r="D83" s="3" t="s">
        <v>279</v>
      </c>
      <c r="E83" s="3">
        <v>4</v>
      </c>
      <c r="F83" s="3">
        <f t="shared" si="1"/>
        <v>497824</v>
      </c>
      <c r="G83" s="23">
        <v>1991296</v>
      </c>
      <c r="H83" s="16"/>
      <c r="I83" s="16"/>
      <c r="J83" s="16"/>
      <c r="K83" s="20">
        <v>497824</v>
      </c>
      <c r="L83" s="16"/>
      <c r="M83" s="16"/>
      <c r="N83" s="16"/>
      <c r="O83" s="16"/>
      <c r="P83" s="16"/>
      <c r="Q83" s="16"/>
      <c r="R83" s="16"/>
      <c r="S83" s="16"/>
    </row>
    <row r="84" spans="1:19" ht="25.5" x14ac:dyDescent="0.25">
      <c r="A84" s="13">
        <v>75</v>
      </c>
      <c r="B84" s="5" t="s">
        <v>90</v>
      </c>
      <c r="C84" s="5" t="s">
        <v>90</v>
      </c>
      <c r="D84" s="3" t="s">
        <v>279</v>
      </c>
      <c r="E84" s="3">
        <v>1</v>
      </c>
      <c r="F84" s="3">
        <f t="shared" si="1"/>
        <v>105481</v>
      </c>
      <c r="G84" s="23">
        <v>105481</v>
      </c>
      <c r="H84" s="16"/>
      <c r="I84" s="16"/>
      <c r="J84" s="16"/>
      <c r="K84" s="20">
        <v>105481</v>
      </c>
      <c r="L84" s="16"/>
      <c r="M84" s="16"/>
      <c r="N84" s="16"/>
      <c r="O84" s="16"/>
      <c r="P84" s="16"/>
      <c r="Q84" s="16"/>
      <c r="R84" s="16"/>
      <c r="S84" s="16"/>
    </row>
    <row r="85" spans="1:19" ht="38.25" x14ac:dyDescent="0.25">
      <c r="A85" s="13">
        <v>76</v>
      </c>
      <c r="B85" s="5" t="s">
        <v>91</v>
      </c>
      <c r="C85" s="5" t="s">
        <v>91</v>
      </c>
      <c r="D85" s="3" t="s">
        <v>279</v>
      </c>
      <c r="E85" s="3">
        <v>13</v>
      </c>
      <c r="F85" s="3">
        <f t="shared" si="1"/>
        <v>93113</v>
      </c>
      <c r="G85" s="23">
        <v>1210469</v>
      </c>
      <c r="H85" s="16"/>
      <c r="I85" s="16"/>
      <c r="J85" s="16"/>
      <c r="K85" s="20">
        <v>93113</v>
      </c>
      <c r="L85" s="16"/>
      <c r="M85" s="16"/>
      <c r="N85" s="16"/>
      <c r="O85" s="16"/>
      <c r="P85" s="16"/>
      <c r="Q85" s="16"/>
      <c r="R85" s="16"/>
      <c r="S85" s="16"/>
    </row>
    <row r="86" spans="1:19" ht="38.25" x14ac:dyDescent="0.25">
      <c r="A86" s="13">
        <v>77</v>
      </c>
      <c r="B86" s="5" t="s">
        <v>92</v>
      </c>
      <c r="C86" s="5" t="s">
        <v>92</v>
      </c>
      <c r="D86" s="3" t="s">
        <v>279</v>
      </c>
      <c r="E86" s="3">
        <v>2</v>
      </c>
      <c r="F86" s="3">
        <f t="shared" si="1"/>
        <v>28845</v>
      </c>
      <c r="G86" s="23">
        <v>57690</v>
      </c>
      <c r="H86" s="16"/>
      <c r="I86" s="16"/>
      <c r="J86" s="16"/>
      <c r="K86" s="20">
        <v>28845</v>
      </c>
      <c r="L86" s="16"/>
      <c r="M86" s="16"/>
      <c r="N86" s="16"/>
      <c r="O86" s="16"/>
      <c r="P86" s="16"/>
      <c r="Q86" s="16"/>
      <c r="R86" s="16"/>
      <c r="S86" s="16"/>
    </row>
    <row r="87" spans="1:19" s="24" customFormat="1" ht="25.5" x14ac:dyDescent="0.25">
      <c r="A87" s="13">
        <v>78</v>
      </c>
      <c r="B87" s="5" t="s">
        <v>93</v>
      </c>
      <c r="C87" s="5" t="s">
        <v>93</v>
      </c>
      <c r="D87" s="3" t="s">
        <v>279</v>
      </c>
      <c r="E87" s="3"/>
      <c r="F87" s="3"/>
      <c r="G87" s="23">
        <v>0</v>
      </c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</row>
    <row r="88" spans="1:19" s="24" customFormat="1" ht="38.25" x14ac:dyDescent="0.25">
      <c r="A88" s="13">
        <v>79</v>
      </c>
      <c r="B88" s="5" t="s">
        <v>94</v>
      </c>
      <c r="C88" s="5" t="s">
        <v>94</v>
      </c>
      <c r="D88" s="3" t="s">
        <v>279</v>
      </c>
      <c r="E88" s="3">
        <v>1</v>
      </c>
      <c r="F88" s="3">
        <f t="shared" si="1"/>
        <v>25083</v>
      </c>
      <c r="G88" s="23">
        <v>25083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</row>
    <row r="89" spans="1:19" s="24" customFormat="1" ht="38.25" x14ac:dyDescent="0.25">
      <c r="A89" s="13">
        <v>80</v>
      </c>
      <c r="B89" s="5" t="s">
        <v>95</v>
      </c>
      <c r="C89" s="5" t="s">
        <v>95</v>
      </c>
      <c r="D89" s="3" t="s">
        <v>279</v>
      </c>
      <c r="E89" s="3">
        <v>11</v>
      </c>
      <c r="F89" s="3">
        <f t="shared" si="1"/>
        <v>29395</v>
      </c>
      <c r="G89" s="23">
        <v>323345</v>
      </c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</row>
    <row r="90" spans="1:19" ht="38.25" x14ac:dyDescent="0.25">
      <c r="A90" s="13">
        <v>81</v>
      </c>
      <c r="B90" s="5" t="s">
        <v>96</v>
      </c>
      <c r="C90" s="5" t="s">
        <v>96</v>
      </c>
      <c r="D90" s="3" t="s">
        <v>279</v>
      </c>
      <c r="E90" s="3">
        <v>1</v>
      </c>
      <c r="F90" s="3">
        <f t="shared" si="1"/>
        <v>29395</v>
      </c>
      <c r="G90" s="23">
        <v>29395</v>
      </c>
      <c r="H90" s="16"/>
      <c r="I90" s="16"/>
      <c r="J90" s="16"/>
      <c r="K90" s="20">
        <v>29395</v>
      </c>
      <c r="L90" s="16"/>
      <c r="M90" s="16"/>
      <c r="N90" s="16"/>
      <c r="O90" s="16"/>
      <c r="P90" s="16"/>
      <c r="Q90" s="16"/>
      <c r="R90" s="16"/>
      <c r="S90" s="16"/>
    </row>
    <row r="91" spans="1:19" ht="38.25" x14ac:dyDescent="0.25">
      <c r="A91" s="13">
        <v>82</v>
      </c>
      <c r="B91" s="5" t="s">
        <v>97</v>
      </c>
      <c r="C91" s="5" t="s">
        <v>97</v>
      </c>
      <c r="D91" s="3" t="s">
        <v>279</v>
      </c>
      <c r="E91" s="3">
        <v>13</v>
      </c>
      <c r="F91" s="3">
        <f t="shared" si="1"/>
        <v>145392</v>
      </c>
      <c r="G91" s="23">
        <v>1890096</v>
      </c>
      <c r="H91" s="16"/>
      <c r="I91" s="16"/>
      <c r="J91" s="16"/>
      <c r="K91" s="20">
        <v>145392</v>
      </c>
      <c r="L91" s="16"/>
      <c r="M91" s="16"/>
      <c r="N91" s="16"/>
      <c r="O91" s="16"/>
      <c r="P91" s="16"/>
      <c r="Q91" s="16"/>
      <c r="R91" s="16"/>
      <c r="S91" s="16"/>
    </row>
    <row r="92" spans="1:19" ht="38.25" x14ac:dyDescent="0.25">
      <c r="A92" s="13">
        <v>83</v>
      </c>
      <c r="B92" s="5" t="s">
        <v>98</v>
      </c>
      <c r="C92" s="5" t="s">
        <v>98</v>
      </c>
      <c r="D92" s="3" t="s">
        <v>279</v>
      </c>
      <c r="E92" s="3">
        <v>1</v>
      </c>
      <c r="F92" s="3">
        <f t="shared" si="1"/>
        <v>28845</v>
      </c>
      <c r="G92" s="23">
        <v>28845</v>
      </c>
      <c r="H92" s="16"/>
      <c r="I92" s="16"/>
      <c r="J92" s="16"/>
      <c r="K92" s="20">
        <v>28845</v>
      </c>
      <c r="L92" s="16"/>
      <c r="M92" s="16"/>
      <c r="N92" s="16"/>
      <c r="O92" s="16"/>
      <c r="P92" s="16"/>
      <c r="Q92" s="16"/>
      <c r="R92" s="16"/>
      <c r="S92" s="16"/>
    </row>
    <row r="93" spans="1:19" s="14" customFormat="1" ht="38.25" x14ac:dyDescent="0.25">
      <c r="A93" s="17">
        <v>84</v>
      </c>
      <c r="B93" s="18" t="s">
        <v>99</v>
      </c>
      <c r="C93" s="18" t="s">
        <v>99</v>
      </c>
      <c r="D93" s="19" t="s">
        <v>279</v>
      </c>
      <c r="E93" s="19">
        <v>16</v>
      </c>
      <c r="F93" s="3">
        <f t="shared" si="1"/>
        <v>111167</v>
      </c>
      <c r="G93" s="23">
        <v>1778672</v>
      </c>
      <c r="H93" s="16"/>
      <c r="I93" s="16"/>
      <c r="J93" s="16"/>
      <c r="K93" s="20">
        <v>111167</v>
      </c>
      <c r="L93" s="16"/>
      <c r="M93" s="16"/>
      <c r="N93" s="16"/>
      <c r="O93" s="16"/>
      <c r="P93" s="16"/>
      <c r="Q93" s="16"/>
      <c r="R93" s="16"/>
      <c r="S93" s="16"/>
    </row>
    <row r="94" spans="1:19" ht="25.5" x14ac:dyDescent="0.25">
      <c r="A94" s="13">
        <v>85</v>
      </c>
      <c r="B94" s="5" t="s">
        <v>100</v>
      </c>
      <c r="C94" s="5" t="s">
        <v>100</v>
      </c>
      <c r="D94" s="3" t="s">
        <v>279</v>
      </c>
      <c r="E94" s="3">
        <v>2</v>
      </c>
      <c r="F94" s="3">
        <f t="shared" si="1"/>
        <v>29257</v>
      </c>
      <c r="G94" s="23">
        <v>58514</v>
      </c>
      <c r="H94" s="16"/>
      <c r="I94" s="16"/>
      <c r="J94" s="16"/>
      <c r="K94" s="20">
        <v>29257</v>
      </c>
      <c r="L94" s="16"/>
      <c r="M94" s="16"/>
      <c r="N94" s="16"/>
      <c r="O94" s="16"/>
      <c r="P94" s="16"/>
      <c r="Q94" s="16"/>
      <c r="R94" s="16"/>
      <c r="S94" s="16"/>
    </row>
    <row r="95" spans="1:19" ht="25.5" x14ac:dyDescent="0.25">
      <c r="A95" s="13">
        <v>86</v>
      </c>
      <c r="B95" s="5" t="s">
        <v>101</v>
      </c>
      <c r="C95" s="5" t="s">
        <v>101</v>
      </c>
      <c r="D95" s="3" t="s">
        <v>279</v>
      </c>
      <c r="E95" s="3">
        <v>1</v>
      </c>
      <c r="F95" s="3">
        <f t="shared" si="1"/>
        <v>103064</v>
      </c>
      <c r="G95" s="23">
        <v>103064</v>
      </c>
      <c r="H95" s="16"/>
      <c r="I95" s="16"/>
      <c r="J95" s="16"/>
      <c r="K95" s="20">
        <v>103064</v>
      </c>
      <c r="L95" s="16"/>
      <c r="M95" s="16"/>
      <c r="N95" s="16"/>
      <c r="O95" s="16"/>
      <c r="P95" s="16"/>
      <c r="Q95" s="16"/>
      <c r="R95" s="16"/>
      <c r="S95" s="16"/>
    </row>
    <row r="96" spans="1:19" ht="38.25" x14ac:dyDescent="0.25">
      <c r="A96" s="13">
        <v>87</v>
      </c>
      <c r="B96" s="5" t="s">
        <v>102</v>
      </c>
      <c r="C96" s="5" t="s">
        <v>102</v>
      </c>
      <c r="D96" s="3" t="s">
        <v>279</v>
      </c>
      <c r="E96" s="3">
        <v>1</v>
      </c>
      <c r="F96" s="3">
        <f t="shared" si="1"/>
        <v>30116</v>
      </c>
      <c r="G96" s="23">
        <v>30116</v>
      </c>
      <c r="H96" s="16"/>
      <c r="I96" s="16"/>
      <c r="J96" s="16"/>
      <c r="K96" s="20">
        <v>30116</v>
      </c>
      <c r="L96" s="16"/>
      <c r="M96" s="16"/>
      <c r="N96" s="16"/>
      <c r="O96" s="16"/>
      <c r="P96" s="16"/>
      <c r="Q96" s="16"/>
      <c r="R96" s="16"/>
      <c r="S96" s="16"/>
    </row>
    <row r="97" spans="1:19" s="24" customFormat="1" ht="38.25" x14ac:dyDescent="0.25">
      <c r="A97" s="13">
        <v>88</v>
      </c>
      <c r="B97" s="5" t="s">
        <v>103</v>
      </c>
      <c r="C97" s="5" t="s">
        <v>103</v>
      </c>
      <c r="D97" s="3" t="s">
        <v>279</v>
      </c>
      <c r="E97" s="3">
        <v>4</v>
      </c>
      <c r="F97" s="3">
        <f t="shared" si="1"/>
        <v>68360</v>
      </c>
      <c r="G97" s="23">
        <v>273440</v>
      </c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</row>
    <row r="98" spans="1:19" s="24" customFormat="1" ht="38.25" x14ac:dyDescent="0.25">
      <c r="A98" s="13">
        <v>89</v>
      </c>
      <c r="B98" s="5" t="s">
        <v>104</v>
      </c>
      <c r="C98" s="5" t="s">
        <v>104</v>
      </c>
      <c r="D98" s="3" t="s">
        <v>279</v>
      </c>
      <c r="E98" s="3">
        <v>3</v>
      </c>
      <c r="F98" s="3">
        <f t="shared" si="1"/>
        <v>124395</v>
      </c>
      <c r="G98" s="23">
        <v>373185</v>
      </c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</row>
    <row r="99" spans="1:19" s="24" customFormat="1" ht="38.25" x14ac:dyDescent="0.25">
      <c r="A99" s="13">
        <v>90</v>
      </c>
      <c r="B99" s="5" t="s">
        <v>105</v>
      </c>
      <c r="C99" s="5" t="s">
        <v>105</v>
      </c>
      <c r="D99" s="3" t="s">
        <v>279</v>
      </c>
      <c r="E99" s="3">
        <v>1</v>
      </c>
      <c r="F99" s="3">
        <f t="shared" si="1"/>
        <v>76514</v>
      </c>
      <c r="G99" s="23">
        <v>76514</v>
      </c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</row>
    <row r="100" spans="1:19" s="24" customFormat="1" ht="38.25" x14ac:dyDescent="0.25">
      <c r="A100" s="13">
        <v>91</v>
      </c>
      <c r="B100" s="5" t="s">
        <v>106</v>
      </c>
      <c r="C100" s="5" t="s">
        <v>106</v>
      </c>
      <c r="D100" s="3" t="s">
        <v>279</v>
      </c>
      <c r="E100" s="3">
        <v>1</v>
      </c>
      <c r="F100" s="3">
        <f t="shared" si="1"/>
        <v>124395</v>
      </c>
      <c r="G100" s="23">
        <v>124395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</row>
    <row r="101" spans="1:19" s="14" customFormat="1" ht="38.25" x14ac:dyDescent="0.25">
      <c r="A101" s="17">
        <v>92</v>
      </c>
      <c r="B101" s="18" t="s">
        <v>107</v>
      </c>
      <c r="C101" s="18" t="s">
        <v>107</v>
      </c>
      <c r="D101" s="19" t="s">
        <v>279</v>
      </c>
      <c r="E101" s="19">
        <v>4</v>
      </c>
      <c r="F101" s="3">
        <f t="shared" si="1"/>
        <v>157808</v>
      </c>
      <c r="G101" s="23">
        <v>631232</v>
      </c>
      <c r="H101" s="16"/>
      <c r="I101" s="16"/>
      <c r="J101" s="16"/>
      <c r="K101" s="20">
        <v>157808</v>
      </c>
      <c r="L101" s="16"/>
      <c r="M101" s="16"/>
      <c r="N101" s="16"/>
      <c r="O101" s="16"/>
      <c r="P101" s="16"/>
      <c r="Q101" s="16"/>
      <c r="R101" s="16"/>
      <c r="S101" s="16"/>
    </row>
    <row r="102" spans="1:19" ht="38.25" x14ac:dyDescent="0.25">
      <c r="A102" s="13">
        <v>93</v>
      </c>
      <c r="B102" s="5" t="s">
        <v>108</v>
      </c>
      <c r="C102" s="5" t="s">
        <v>108</v>
      </c>
      <c r="D102" s="3" t="s">
        <v>281</v>
      </c>
      <c r="E102" s="3">
        <v>1</v>
      </c>
      <c r="F102" s="3">
        <f t="shared" si="1"/>
        <v>47799</v>
      </c>
      <c r="G102" s="23">
        <v>47799</v>
      </c>
      <c r="H102" s="16"/>
      <c r="I102" s="16"/>
      <c r="J102" s="16"/>
      <c r="K102" s="20">
        <v>47799</v>
      </c>
      <c r="L102" s="16"/>
      <c r="M102" s="16"/>
      <c r="N102" s="16"/>
      <c r="O102" s="16"/>
      <c r="P102" s="16"/>
      <c r="Q102" s="16"/>
      <c r="R102" s="16"/>
      <c r="S102" s="16"/>
    </row>
    <row r="103" spans="1:19" ht="63.75" x14ac:dyDescent="0.25">
      <c r="A103" s="13">
        <v>94</v>
      </c>
      <c r="B103" s="5" t="s">
        <v>109</v>
      </c>
      <c r="C103" s="5" t="s">
        <v>109</v>
      </c>
      <c r="D103" s="3" t="s">
        <v>281</v>
      </c>
      <c r="E103" s="3">
        <v>3</v>
      </c>
      <c r="F103" s="3">
        <f t="shared" si="1"/>
        <v>22911</v>
      </c>
      <c r="G103" s="23">
        <v>68733</v>
      </c>
      <c r="H103" s="16"/>
      <c r="I103" s="16"/>
      <c r="J103" s="16"/>
      <c r="K103" s="20">
        <v>22911</v>
      </c>
      <c r="L103" s="16"/>
      <c r="M103" s="16"/>
      <c r="N103" s="16"/>
      <c r="O103" s="16"/>
      <c r="P103" s="16"/>
      <c r="Q103" s="16"/>
      <c r="R103" s="16"/>
      <c r="S103" s="16"/>
    </row>
    <row r="104" spans="1:19" s="24" customFormat="1" ht="25.5" x14ac:dyDescent="0.25">
      <c r="A104" s="13">
        <v>95</v>
      </c>
      <c r="B104" s="5" t="s">
        <v>110</v>
      </c>
      <c r="C104" s="5" t="s">
        <v>110</v>
      </c>
      <c r="D104" s="3" t="s">
        <v>279</v>
      </c>
      <c r="E104" s="3">
        <v>2</v>
      </c>
      <c r="F104" s="3">
        <f t="shared" si="1"/>
        <v>105008</v>
      </c>
      <c r="G104" s="23">
        <v>210016</v>
      </c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</row>
    <row r="105" spans="1:19" s="24" customFormat="1" ht="25.5" x14ac:dyDescent="0.25">
      <c r="A105" s="13">
        <v>96</v>
      </c>
      <c r="B105" s="5" t="s">
        <v>111</v>
      </c>
      <c r="C105" s="5" t="s">
        <v>111</v>
      </c>
      <c r="D105" s="3" t="s">
        <v>279</v>
      </c>
      <c r="E105" s="3">
        <v>2</v>
      </c>
      <c r="F105" s="3">
        <f t="shared" si="1"/>
        <v>56704</v>
      </c>
      <c r="G105" s="23">
        <v>113408</v>
      </c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</row>
    <row r="106" spans="1:19" ht="25.5" x14ac:dyDescent="0.25">
      <c r="A106" s="13">
        <v>97</v>
      </c>
      <c r="B106" s="5" t="s">
        <v>310</v>
      </c>
      <c r="C106" s="5" t="s">
        <v>310</v>
      </c>
      <c r="D106" s="3" t="s">
        <v>279</v>
      </c>
      <c r="E106" s="3">
        <v>2</v>
      </c>
      <c r="F106" s="3">
        <f t="shared" si="1"/>
        <v>89042</v>
      </c>
      <c r="G106" s="23">
        <v>178084</v>
      </c>
      <c r="H106" s="16"/>
      <c r="I106" s="16"/>
      <c r="J106" s="16"/>
      <c r="K106" s="20">
        <v>89042</v>
      </c>
      <c r="L106" s="16"/>
      <c r="M106" s="16"/>
      <c r="N106" s="16"/>
      <c r="O106" s="16"/>
      <c r="P106" s="16"/>
      <c r="Q106" s="16"/>
      <c r="R106" s="16"/>
      <c r="S106" s="16"/>
    </row>
    <row r="107" spans="1:19" ht="38.25" x14ac:dyDescent="0.25">
      <c r="A107" s="13">
        <v>98</v>
      </c>
      <c r="B107" s="5" t="s">
        <v>112</v>
      </c>
      <c r="C107" s="5" t="s">
        <v>112</v>
      </c>
      <c r="D107" s="3" t="s">
        <v>281</v>
      </c>
      <c r="E107" s="3">
        <v>2</v>
      </c>
      <c r="F107" s="3">
        <f t="shared" si="1"/>
        <v>53077</v>
      </c>
      <c r="G107" s="23">
        <v>106154</v>
      </c>
      <c r="H107" s="16"/>
      <c r="I107" s="16"/>
      <c r="J107" s="16"/>
      <c r="K107" s="20">
        <v>53077</v>
      </c>
      <c r="L107" s="16"/>
      <c r="M107" s="16"/>
      <c r="N107" s="16"/>
      <c r="O107" s="16"/>
      <c r="P107" s="16"/>
      <c r="Q107" s="16"/>
      <c r="R107" s="16"/>
      <c r="S107" s="16"/>
    </row>
    <row r="108" spans="1:19" ht="38.25" x14ac:dyDescent="0.25">
      <c r="A108" s="13">
        <v>99</v>
      </c>
      <c r="B108" s="5" t="s">
        <v>113</v>
      </c>
      <c r="C108" s="5" t="s">
        <v>113</v>
      </c>
      <c r="D108" s="3" t="s">
        <v>281</v>
      </c>
      <c r="E108" s="3">
        <v>1</v>
      </c>
      <c r="F108" s="3">
        <f t="shared" si="1"/>
        <v>50695</v>
      </c>
      <c r="G108" s="23">
        <v>50695</v>
      </c>
      <c r="H108" s="16"/>
      <c r="I108" s="16"/>
      <c r="J108" s="16"/>
      <c r="K108" s="20">
        <v>50695</v>
      </c>
      <c r="L108" s="16"/>
      <c r="M108" s="16"/>
      <c r="N108" s="16"/>
      <c r="O108" s="16"/>
      <c r="P108" s="16"/>
      <c r="Q108" s="16"/>
      <c r="R108" s="16"/>
      <c r="S108" s="16"/>
    </row>
    <row r="109" spans="1:19" s="24" customFormat="1" ht="38.25" x14ac:dyDescent="0.25">
      <c r="A109" s="13">
        <v>100</v>
      </c>
      <c r="B109" s="5" t="s">
        <v>114</v>
      </c>
      <c r="C109" s="5" t="s">
        <v>114</v>
      </c>
      <c r="D109" s="3" t="s">
        <v>281</v>
      </c>
      <c r="E109" s="3">
        <v>1</v>
      </c>
      <c r="F109" s="3">
        <f t="shared" si="1"/>
        <v>48492</v>
      </c>
      <c r="G109" s="23">
        <v>48492</v>
      </c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</row>
    <row r="110" spans="1:19" ht="38.25" x14ac:dyDescent="0.25">
      <c r="A110" s="13">
        <v>101</v>
      </c>
      <c r="B110" s="5" t="s">
        <v>115</v>
      </c>
      <c r="C110" s="5" t="s">
        <v>115</v>
      </c>
      <c r="D110" s="3" t="s">
        <v>281</v>
      </c>
      <c r="E110" s="3">
        <v>1</v>
      </c>
      <c r="F110" s="3">
        <f t="shared" si="1"/>
        <v>50695</v>
      </c>
      <c r="G110" s="23">
        <v>50695</v>
      </c>
      <c r="H110" s="16"/>
      <c r="I110" s="16"/>
      <c r="J110" s="16"/>
      <c r="K110" s="20">
        <v>50695</v>
      </c>
      <c r="L110" s="16"/>
      <c r="M110" s="16"/>
      <c r="N110" s="16"/>
      <c r="O110" s="16"/>
      <c r="P110" s="16"/>
      <c r="Q110" s="16"/>
      <c r="R110" s="16"/>
      <c r="S110" s="16"/>
    </row>
    <row r="111" spans="1:19" ht="38.25" x14ac:dyDescent="0.25">
      <c r="A111" s="13">
        <v>102</v>
      </c>
      <c r="B111" s="5" t="s">
        <v>116</v>
      </c>
      <c r="C111" s="5" t="s">
        <v>116</v>
      </c>
      <c r="D111" s="3" t="s">
        <v>281</v>
      </c>
      <c r="E111" s="3">
        <v>1</v>
      </c>
      <c r="F111" s="3">
        <f t="shared" si="1"/>
        <v>50695</v>
      </c>
      <c r="G111" s="23">
        <v>50695</v>
      </c>
      <c r="H111" s="16"/>
      <c r="I111" s="16"/>
      <c r="J111" s="16"/>
      <c r="K111" s="20">
        <v>50695</v>
      </c>
      <c r="L111" s="16"/>
      <c r="M111" s="16"/>
      <c r="N111" s="16"/>
      <c r="O111" s="16"/>
      <c r="P111" s="16"/>
      <c r="Q111" s="16"/>
      <c r="R111" s="16"/>
      <c r="S111" s="16"/>
    </row>
    <row r="112" spans="1:19" ht="38.25" x14ac:dyDescent="0.25">
      <c r="A112" s="13">
        <v>103</v>
      </c>
      <c r="B112" s="5" t="s">
        <v>117</v>
      </c>
      <c r="C112" s="5" t="s">
        <v>117</v>
      </c>
      <c r="D112" s="3" t="s">
        <v>7</v>
      </c>
      <c r="E112" s="3">
        <v>6</v>
      </c>
      <c r="F112" s="3">
        <f t="shared" si="1"/>
        <v>15461</v>
      </c>
      <c r="G112" s="23">
        <v>92766</v>
      </c>
      <c r="H112" s="16"/>
      <c r="I112" s="16"/>
      <c r="J112" s="16"/>
      <c r="K112" s="20">
        <v>15461</v>
      </c>
      <c r="L112" s="16"/>
      <c r="M112" s="16"/>
      <c r="N112" s="16"/>
      <c r="O112" s="16"/>
      <c r="P112" s="16"/>
      <c r="Q112" s="16"/>
      <c r="R112" s="16"/>
      <c r="S112" s="16"/>
    </row>
    <row r="113" spans="1:19" ht="38.25" x14ac:dyDescent="0.25">
      <c r="A113" s="13">
        <v>104</v>
      </c>
      <c r="B113" s="5" t="s">
        <v>118</v>
      </c>
      <c r="C113" s="5" t="s">
        <v>118</v>
      </c>
      <c r="D113" s="3" t="s">
        <v>7</v>
      </c>
      <c r="E113" s="3">
        <v>10</v>
      </c>
      <c r="F113" s="3">
        <f t="shared" si="1"/>
        <v>29809</v>
      </c>
      <c r="G113" s="23">
        <v>298090</v>
      </c>
      <c r="H113" s="16"/>
      <c r="I113" s="16"/>
      <c r="J113" s="16"/>
      <c r="K113" s="20">
        <v>29809</v>
      </c>
      <c r="L113" s="16"/>
      <c r="M113" s="16"/>
      <c r="N113" s="16"/>
      <c r="O113" s="16"/>
      <c r="P113" s="16"/>
      <c r="Q113" s="16"/>
      <c r="R113" s="16"/>
      <c r="S113" s="16"/>
    </row>
    <row r="114" spans="1:19" ht="38.25" x14ac:dyDescent="0.25">
      <c r="A114" s="13">
        <v>105</v>
      </c>
      <c r="B114" s="5" t="s">
        <v>119</v>
      </c>
      <c r="C114" s="5" t="s">
        <v>119</v>
      </c>
      <c r="D114" s="3" t="s">
        <v>7</v>
      </c>
      <c r="E114" s="3">
        <v>10</v>
      </c>
      <c r="F114" s="3">
        <f t="shared" si="1"/>
        <v>27625</v>
      </c>
      <c r="G114" s="23">
        <v>276250</v>
      </c>
      <c r="H114" s="16"/>
      <c r="I114" s="16"/>
      <c r="J114" s="16"/>
      <c r="K114" s="20">
        <v>27625</v>
      </c>
      <c r="L114" s="16"/>
      <c r="M114" s="16"/>
      <c r="N114" s="16"/>
      <c r="O114" s="16"/>
      <c r="P114" s="16"/>
      <c r="Q114" s="16"/>
      <c r="R114" s="16"/>
      <c r="S114" s="16"/>
    </row>
    <row r="115" spans="1:19" s="24" customFormat="1" ht="38.25" x14ac:dyDescent="0.25">
      <c r="A115" s="13">
        <v>106</v>
      </c>
      <c r="B115" s="5" t="s">
        <v>120</v>
      </c>
      <c r="C115" s="5" t="s">
        <v>120</v>
      </c>
      <c r="D115" s="3" t="s">
        <v>7</v>
      </c>
      <c r="E115" s="3">
        <v>8</v>
      </c>
      <c r="F115" s="3">
        <f t="shared" si="1"/>
        <v>17804</v>
      </c>
      <c r="G115" s="23">
        <v>142432</v>
      </c>
      <c r="H115" s="23"/>
      <c r="I115" s="23"/>
      <c r="J115" s="23"/>
      <c r="K115" s="23" t="s">
        <v>355</v>
      </c>
      <c r="L115" s="23"/>
      <c r="M115" s="23"/>
      <c r="N115" s="23"/>
      <c r="O115" s="23"/>
      <c r="P115" s="23"/>
      <c r="Q115" s="23"/>
      <c r="R115" s="23"/>
      <c r="S115" s="23"/>
    </row>
    <row r="116" spans="1:19" ht="25.5" x14ac:dyDescent="0.25">
      <c r="A116" s="13">
        <v>107</v>
      </c>
      <c r="B116" s="5" t="s">
        <v>121</v>
      </c>
      <c r="C116" s="5" t="s">
        <v>121</v>
      </c>
      <c r="D116" s="3" t="s">
        <v>7</v>
      </c>
      <c r="E116" s="3">
        <v>3</v>
      </c>
      <c r="F116" s="3">
        <f t="shared" si="1"/>
        <v>141320</v>
      </c>
      <c r="G116" s="23">
        <v>423960</v>
      </c>
      <c r="H116" s="16"/>
      <c r="I116" s="16"/>
      <c r="J116" s="16"/>
      <c r="K116" s="20">
        <v>141320</v>
      </c>
      <c r="L116" s="16"/>
      <c r="M116" s="16"/>
      <c r="N116" s="16"/>
      <c r="O116" s="16"/>
      <c r="P116" s="16"/>
      <c r="Q116" s="16"/>
      <c r="R116" s="16"/>
      <c r="S116" s="16"/>
    </row>
    <row r="117" spans="1:19" ht="51" x14ac:dyDescent="0.25">
      <c r="A117" s="13">
        <v>108</v>
      </c>
      <c r="B117" s="5" t="s">
        <v>122</v>
      </c>
      <c r="C117" s="5" t="s">
        <v>122</v>
      </c>
      <c r="D117" s="3" t="s">
        <v>7</v>
      </c>
      <c r="E117" s="3">
        <v>1</v>
      </c>
      <c r="F117" s="3">
        <f t="shared" si="1"/>
        <v>24646</v>
      </c>
      <c r="G117" s="23">
        <v>24646</v>
      </c>
      <c r="H117" s="16"/>
      <c r="I117" s="16"/>
      <c r="J117" s="16"/>
      <c r="K117" s="20">
        <v>24646</v>
      </c>
      <c r="L117" s="16"/>
      <c r="M117" s="16"/>
      <c r="N117" s="16"/>
      <c r="O117" s="16"/>
      <c r="P117" s="16"/>
      <c r="Q117" s="16"/>
      <c r="R117" s="16"/>
      <c r="S117" s="16"/>
    </row>
    <row r="118" spans="1:19" s="24" customFormat="1" ht="38.25" x14ac:dyDescent="0.25">
      <c r="A118" s="13">
        <v>109</v>
      </c>
      <c r="B118" s="5" t="s">
        <v>123</v>
      </c>
      <c r="C118" s="5" t="s">
        <v>123</v>
      </c>
      <c r="D118" s="3" t="s">
        <v>5</v>
      </c>
      <c r="E118" s="3">
        <v>2</v>
      </c>
      <c r="F118" s="3">
        <f t="shared" si="1"/>
        <v>29284</v>
      </c>
      <c r="G118" s="23">
        <v>58568</v>
      </c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</row>
    <row r="119" spans="1:19" s="24" customFormat="1" ht="25.5" x14ac:dyDescent="0.25">
      <c r="A119" s="13">
        <v>110</v>
      </c>
      <c r="B119" s="5" t="s">
        <v>124</v>
      </c>
      <c r="C119" s="5" t="s">
        <v>124</v>
      </c>
      <c r="D119" s="3" t="s">
        <v>279</v>
      </c>
      <c r="E119" s="3">
        <v>3</v>
      </c>
      <c r="F119" s="3">
        <f t="shared" si="1"/>
        <v>33402</v>
      </c>
      <c r="G119" s="23">
        <v>100206</v>
      </c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</row>
    <row r="120" spans="1:19" s="24" customFormat="1" ht="63.75" x14ac:dyDescent="0.25">
      <c r="A120" s="13">
        <v>111</v>
      </c>
      <c r="B120" s="5" t="s">
        <v>125</v>
      </c>
      <c r="C120" s="5" t="s">
        <v>125</v>
      </c>
      <c r="D120" s="3" t="s">
        <v>279</v>
      </c>
      <c r="E120" s="3">
        <v>1</v>
      </c>
      <c r="F120" s="3">
        <f t="shared" si="1"/>
        <v>64513</v>
      </c>
      <c r="G120" s="23">
        <v>64513</v>
      </c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</row>
    <row r="121" spans="1:19" s="24" customFormat="1" ht="38.25" x14ac:dyDescent="0.25">
      <c r="A121" s="13">
        <v>112</v>
      </c>
      <c r="B121" s="5" t="s">
        <v>126</v>
      </c>
      <c r="C121" s="5" t="s">
        <v>126</v>
      </c>
      <c r="D121" s="3" t="s">
        <v>279</v>
      </c>
      <c r="E121" s="3">
        <v>1</v>
      </c>
      <c r="F121" s="3">
        <f t="shared" si="1"/>
        <v>25561</v>
      </c>
      <c r="G121" s="23">
        <v>25561</v>
      </c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</row>
    <row r="122" spans="1:19" s="24" customFormat="1" ht="25.5" x14ac:dyDescent="0.25">
      <c r="A122" s="13">
        <v>113</v>
      </c>
      <c r="B122" s="5" t="s">
        <v>127</v>
      </c>
      <c r="C122" s="5" t="s">
        <v>127</v>
      </c>
      <c r="D122" s="3" t="s">
        <v>279</v>
      </c>
      <c r="E122" s="3">
        <v>1</v>
      </c>
      <c r="F122" s="3">
        <f t="shared" si="1"/>
        <v>201338</v>
      </c>
      <c r="G122" s="23">
        <v>201338</v>
      </c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</row>
    <row r="123" spans="1:19" s="24" customFormat="1" ht="25.5" x14ac:dyDescent="0.25">
      <c r="A123" s="13">
        <v>114</v>
      </c>
      <c r="B123" s="5" t="s">
        <v>128</v>
      </c>
      <c r="C123" s="5" t="s">
        <v>128</v>
      </c>
      <c r="D123" s="3" t="s">
        <v>279</v>
      </c>
      <c r="E123" s="3">
        <v>2</v>
      </c>
      <c r="F123" s="3">
        <f t="shared" si="1"/>
        <v>43647</v>
      </c>
      <c r="G123" s="23">
        <v>87294</v>
      </c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</row>
    <row r="124" spans="1:19" s="24" customFormat="1" ht="25.5" x14ac:dyDescent="0.25">
      <c r="A124" s="13">
        <v>115</v>
      </c>
      <c r="B124" s="5" t="s">
        <v>129</v>
      </c>
      <c r="C124" s="5" t="s">
        <v>129</v>
      </c>
      <c r="D124" s="3" t="s">
        <v>279</v>
      </c>
      <c r="E124" s="3">
        <v>2</v>
      </c>
      <c r="F124" s="3">
        <f t="shared" si="1"/>
        <v>88322</v>
      </c>
      <c r="G124" s="23">
        <v>176644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</row>
    <row r="125" spans="1:19" s="24" customFormat="1" x14ac:dyDescent="0.25">
      <c r="A125" s="13">
        <v>116</v>
      </c>
      <c r="B125" s="5" t="s">
        <v>130</v>
      </c>
      <c r="C125" s="5" t="s">
        <v>130</v>
      </c>
      <c r="D125" s="3" t="s">
        <v>279</v>
      </c>
      <c r="E125" s="3">
        <v>2</v>
      </c>
      <c r="F125" s="3">
        <f t="shared" si="1"/>
        <v>26687</v>
      </c>
      <c r="G125" s="23">
        <v>53374</v>
      </c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</row>
    <row r="126" spans="1:19" s="24" customFormat="1" x14ac:dyDescent="0.25">
      <c r="A126" s="13"/>
      <c r="B126" s="4" t="s">
        <v>131</v>
      </c>
      <c r="C126" s="5"/>
      <c r="D126" s="3"/>
      <c r="E126" s="3"/>
      <c r="F126" s="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</row>
    <row r="127" spans="1:19" s="24" customFormat="1" ht="38.25" x14ac:dyDescent="0.25">
      <c r="A127" s="13">
        <v>117</v>
      </c>
      <c r="B127" s="5" t="s">
        <v>132</v>
      </c>
      <c r="C127" s="5" t="s">
        <v>132</v>
      </c>
      <c r="D127" s="3" t="s">
        <v>279</v>
      </c>
      <c r="E127" s="3">
        <v>5</v>
      </c>
      <c r="F127" s="3">
        <f t="shared" si="1"/>
        <v>291532</v>
      </c>
      <c r="G127" s="23">
        <v>1457660</v>
      </c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</row>
    <row r="128" spans="1:19" s="24" customFormat="1" ht="38.25" x14ac:dyDescent="0.25">
      <c r="A128" s="13">
        <v>118</v>
      </c>
      <c r="B128" s="5" t="s">
        <v>133</v>
      </c>
      <c r="C128" s="5" t="s">
        <v>133</v>
      </c>
      <c r="D128" s="3" t="s">
        <v>279</v>
      </c>
      <c r="E128" s="3">
        <v>5</v>
      </c>
      <c r="F128" s="3">
        <f t="shared" si="1"/>
        <v>222749</v>
      </c>
      <c r="G128" s="23">
        <v>1113745</v>
      </c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</row>
    <row r="129" spans="1:19" s="24" customFormat="1" ht="38.25" x14ac:dyDescent="0.25">
      <c r="A129" s="13">
        <v>119</v>
      </c>
      <c r="B129" s="5" t="s">
        <v>134</v>
      </c>
      <c r="C129" s="5" t="s">
        <v>134</v>
      </c>
      <c r="D129" s="3" t="s">
        <v>279</v>
      </c>
      <c r="E129" s="3">
        <v>5</v>
      </c>
      <c r="F129" s="3">
        <f t="shared" si="1"/>
        <v>314212</v>
      </c>
      <c r="G129" s="23">
        <v>1571060</v>
      </c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</row>
    <row r="130" spans="1:19" s="24" customFormat="1" x14ac:dyDescent="0.25">
      <c r="A130" s="13"/>
      <c r="B130" s="4" t="s">
        <v>135</v>
      </c>
      <c r="C130" s="5"/>
      <c r="D130" s="3"/>
      <c r="E130" s="3"/>
      <c r="F130" s="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</row>
    <row r="131" spans="1:19" ht="25.5" x14ac:dyDescent="0.25">
      <c r="A131" s="13">
        <v>120</v>
      </c>
      <c r="B131" s="5" t="s">
        <v>136</v>
      </c>
      <c r="C131" s="5" t="s">
        <v>136</v>
      </c>
      <c r="D131" s="3"/>
      <c r="E131" s="3">
        <v>21</v>
      </c>
      <c r="F131" s="3">
        <f t="shared" si="1"/>
        <v>76284</v>
      </c>
      <c r="G131" s="23">
        <v>1601964</v>
      </c>
      <c r="H131" s="16"/>
      <c r="I131" s="16"/>
      <c r="J131" s="16"/>
      <c r="K131" s="20">
        <v>76284</v>
      </c>
      <c r="L131" s="16"/>
      <c r="M131" s="16"/>
      <c r="N131" s="16"/>
      <c r="O131" s="16"/>
      <c r="P131" s="16"/>
      <c r="Q131" s="16"/>
      <c r="R131" s="16"/>
      <c r="S131" s="16"/>
    </row>
    <row r="132" spans="1:19" ht="25.5" x14ac:dyDescent="0.25">
      <c r="A132" s="13">
        <v>121</v>
      </c>
      <c r="B132" s="5" t="s">
        <v>137</v>
      </c>
      <c r="C132" s="5" t="s">
        <v>137</v>
      </c>
      <c r="D132" s="3"/>
      <c r="E132" s="3">
        <v>5</v>
      </c>
      <c r="F132" s="3">
        <f t="shared" si="1"/>
        <v>74260</v>
      </c>
      <c r="G132" s="23">
        <v>371300</v>
      </c>
      <c r="H132" s="16"/>
      <c r="I132" s="16"/>
      <c r="J132" s="16"/>
      <c r="K132" s="20">
        <v>74260</v>
      </c>
      <c r="L132" s="16"/>
      <c r="M132" s="16"/>
      <c r="N132" s="16"/>
      <c r="O132" s="16"/>
      <c r="P132" s="16"/>
      <c r="Q132" s="16"/>
      <c r="R132" s="16"/>
      <c r="S132" s="16"/>
    </row>
    <row r="133" spans="1:19" ht="25.5" x14ac:dyDescent="0.25">
      <c r="A133" s="13">
        <v>122</v>
      </c>
      <c r="B133" s="5" t="s">
        <v>138</v>
      </c>
      <c r="C133" s="5" t="s">
        <v>138</v>
      </c>
      <c r="D133" s="3"/>
      <c r="E133" s="3">
        <v>1</v>
      </c>
      <c r="F133" s="3">
        <f t="shared" si="1"/>
        <v>99078</v>
      </c>
      <c r="G133" s="23">
        <v>99078</v>
      </c>
      <c r="H133" s="16"/>
      <c r="I133" s="16"/>
      <c r="J133" s="16"/>
      <c r="K133" s="20">
        <v>99078</v>
      </c>
      <c r="L133" s="16"/>
      <c r="M133" s="16"/>
      <c r="N133" s="16"/>
      <c r="O133" s="16"/>
      <c r="P133" s="16"/>
      <c r="Q133" s="16"/>
      <c r="R133" s="16"/>
      <c r="S133" s="16"/>
    </row>
    <row r="134" spans="1:19" s="24" customFormat="1" x14ac:dyDescent="0.25">
      <c r="A134" s="13">
        <v>123</v>
      </c>
      <c r="B134" s="5" t="s">
        <v>139</v>
      </c>
      <c r="C134" s="5" t="s">
        <v>139</v>
      </c>
      <c r="D134" s="3"/>
      <c r="E134" s="3">
        <v>1</v>
      </c>
      <c r="F134" s="3">
        <f t="shared" si="1"/>
        <v>65213</v>
      </c>
      <c r="G134" s="23">
        <v>65213</v>
      </c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</row>
    <row r="135" spans="1:19" s="24" customFormat="1" x14ac:dyDescent="0.25">
      <c r="A135" s="13">
        <v>124</v>
      </c>
      <c r="B135" s="5" t="s">
        <v>140</v>
      </c>
      <c r="C135" s="5" t="s">
        <v>140</v>
      </c>
      <c r="D135" s="3"/>
      <c r="E135" s="3">
        <v>1</v>
      </c>
      <c r="F135" s="3">
        <f t="shared" si="1"/>
        <v>104760</v>
      </c>
      <c r="G135" s="23">
        <v>104760</v>
      </c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</row>
    <row r="136" spans="1:19" x14ac:dyDescent="0.25">
      <c r="A136" s="13">
        <v>125</v>
      </c>
      <c r="B136" s="5" t="s">
        <v>141</v>
      </c>
      <c r="C136" s="5" t="s">
        <v>141</v>
      </c>
      <c r="D136" s="3"/>
      <c r="E136" s="3">
        <v>2</v>
      </c>
      <c r="F136" s="3">
        <f t="shared" ref="F136:F199" si="2">G136/E136</f>
        <v>83686</v>
      </c>
      <c r="G136" s="23">
        <v>167372</v>
      </c>
      <c r="H136" s="16"/>
      <c r="I136" s="16"/>
      <c r="J136" s="16"/>
      <c r="K136" s="20">
        <v>83685</v>
      </c>
      <c r="L136" s="16"/>
      <c r="M136" s="16"/>
      <c r="N136" s="16"/>
      <c r="O136" s="16"/>
      <c r="P136" s="16"/>
      <c r="Q136" s="16"/>
      <c r="R136" s="16"/>
      <c r="S136" s="16"/>
    </row>
    <row r="137" spans="1:19" s="24" customFormat="1" ht="38.25" x14ac:dyDescent="0.25">
      <c r="A137" s="13">
        <v>126</v>
      </c>
      <c r="B137" s="5" t="s">
        <v>142</v>
      </c>
      <c r="C137" s="5" t="s">
        <v>142</v>
      </c>
      <c r="D137" s="3"/>
      <c r="E137" s="3">
        <v>2</v>
      </c>
      <c r="F137" s="3">
        <f t="shared" si="2"/>
        <v>31050</v>
      </c>
      <c r="G137" s="23">
        <v>62100</v>
      </c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</row>
    <row r="138" spans="1:19" s="24" customFormat="1" ht="25.5" x14ac:dyDescent="0.25">
      <c r="A138" s="13">
        <v>127</v>
      </c>
      <c r="B138" s="5" t="s">
        <v>143</v>
      </c>
      <c r="C138" s="5" t="s">
        <v>143</v>
      </c>
      <c r="D138" s="3"/>
      <c r="E138" s="3">
        <v>1</v>
      </c>
      <c r="F138" s="3">
        <f t="shared" si="2"/>
        <v>30876</v>
      </c>
      <c r="G138" s="23">
        <v>30876</v>
      </c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</row>
    <row r="139" spans="1:19" ht="38.25" x14ac:dyDescent="0.25">
      <c r="A139" s="13">
        <v>128</v>
      </c>
      <c r="B139" s="5" t="s">
        <v>144</v>
      </c>
      <c r="C139" s="5" t="s">
        <v>144</v>
      </c>
      <c r="D139" s="3"/>
      <c r="E139" s="3">
        <v>5</v>
      </c>
      <c r="F139" s="3">
        <f t="shared" si="2"/>
        <v>14361</v>
      </c>
      <c r="G139" s="23">
        <v>71805</v>
      </c>
      <c r="H139" s="16"/>
      <c r="I139" s="16"/>
      <c r="J139" s="16"/>
      <c r="K139" s="20">
        <v>14361</v>
      </c>
      <c r="L139" s="16"/>
      <c r="M139" s="16"/>
      <c r="N139" s="16"/>
      <c r="O139" s="16"/>
      <c r="P139" s="16"/>
      <c r="Q139" s="16"/>
      <c r="R139" s="16"/>
      <c r="S139" s="16"/>
    </row>
    <row r="140" spans="1:19" s="24" customFormat="1" ht="25.5" x14ac:dyDescent="0.25">
      <c r="A140" s="13">
        <v>129</v>
      </c>
      <c r="B140" s="5" t="s">
        <v>145</v>
      </c>
      <c r="C140" s="5" t="s">
        <v>145</v>
      </c>
      <c r="D140" s="3"/>
      <c r="E140" s="3">
        <v>1</v>
      </c>
      <c r="F140" s="3">
        <f t="shared" si="2"/>
        <v>121848</v>
      </c>
      <c r="G140" s="23">
        <v>121848</v>
      </c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</row>
    <row r="141" spans="1:19" s="24" customFormat="1" ht="25.5" x14ac:dyDescent="0.25">
      <c r="A141" s="13">
        <v>130</v>
      </c>
      <c r="B141" s="5" t="s">
        <v>146</v>
      </c>
      <c r="C141" s="5" t="s">
        <v>146</v>
      </c>
      <c r="D141" s="3"/>
      <c r="E141" s="3">
        <v>1</v>
      </c>
      <c r="F141" s="3">
        <f t="shared" si="2"/>
        <v>15983</v>
      </c>
      <c r="G141" s="23">
        <v>15983</v>
      </c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</row>
    <row r="142" spans="1:19" s="24" customFormat="1" ht="25.5" x14ac:dyDescent="0.25">
      <c r="A142" s="13">
        <v>131</v>
      </c>
      <c r="B142" s="5" t="s">
        <v>147</v>
      </c>
      <c r="C142" s="5" t="s">
        <v>147</v>
      </c>
      <c r="D142" s="3"/>
      <c r="E142" s="3">
        <v>1</v>
      </c>
      <c r="F142" s="3">
        <f t="shared" si="2"/>
        <v>15931</v>
      </c>
      <c r="G142" s="23">
        <v>15931</v>
      </c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</row>
    <row r="143" spans="1:19" s="24" customFormat="1" x14ac:dyDescent="0.25">
      <c r="A143" s="13"/>
      <c r="B143" s="4" t="s">
        <v>148</v>
      </c>
      <c r="C143" s="5"/>
      <c r="D143" s="3"/>
      <c r="E143" s="3"/>
      <c r="F143" s="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</row>
    <row r="144" spans="1:19" ht="25.5" x14ac:dyDescent="0.25">
      <c r="A144" s="13">
        <v>132</v>
      </c>
      <c r="B144" s="5" t="s">
        <v>149</v>
      </c>
      <c r="C144" s="5" t="s">
        <v>149</v>
      </c>
      <c r="D144" s="3" t="s">
        <v>282</v>
      </c>
      <c r="E144" s="3">
        <v>27</v>
      </c>
      <c r="F144" s="3">
        <f t="shared" si="2"/>
        <v>56256</v>
      </c>
      <c r="G144" s="23">
        <v>1518912</v>
      </c>
      <c r="H144" s="16"/>
      <c r="I144" s="16"/>
      <c r="J144" s="16"/>
      <c r="K144" s="20">
        <v>56256</v>
      </c>
      <c r="L144" s="16"/>
      <c r="M144" s="16"/>
      <c r="N144" s="16"/>
      <c r="O144" s="16"/>
      <c r="P144" s="16"/>
      <c r="Q144" s="16"/>
      <c r="R144" s="16"/>
      <c r="S144" s="16"/>
    </row>
    <row r="145" spans="1:19" s="24" customFormat="1" ht="38.25" x14ac:dyDescent="0.25">
      <c r="A145" s="13">
        <v>133</v>
      </c>
      <c r="B145" s="5" t="s">
        <v>150</v>
      </c>
      <c r="C145" s="5" t="s">
        <v>150</v>
      </c>
      <c r="D145" s="3" t="s">
        <v>7</v>
      </c>
      <c r="E145" s="3">
        <v>8</v>
      </c>
      <c r="F145" s="3">
        <f t="shared" si="2"/>
        <v>53346</v>
      </c>
      <c r="G145" s="23">
        <v>426768</v>
      </c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</row>
    <row r="146" spans="1:19" ht="63.75" x14ac:dyDescent="0.25">
      <c r="A146" s="13">
        <v>134</v>
      </c>
      <c r="B146" s="5" t="s">
        <v>151</v>
      </c>
      <c r="C146" s="5" t="s">
        <v>151</v>
      </c>
      <c r="D146" s="3" t="s">
        <v>8</v>
      </c>
      <c r="E146" s="3">
        <v>29</v>
      </c>
      <c r="F146" s="3">
        <f t="shared" si="2"/>
        <v>130940</v>
      </c>
      <c r="G146" s="23">
        <v>3797260</v>
      </c>
      <c r="H146" s="16"/>
      <c r="I146" s="16"/>
      <c r="J146" s="16"/>
      <c r="K146" s="20">
        <v>130940</v>
      </c>
      <c r="L146" s="16"/>
      <c r="M146" s="16"/>
      <c r="N146" s="16"/>
      <c r="O146" s="16"/>
      <c r="P146" s="16"/>
      <c r="Q146" s="16"/>
      <c r="R146" s="16"/>
      <c r="S146" s="16"/>
    </row>
    <row r="147" spans="1:19" ht="25.5" x14ac:dyDescent="0.25">
      <c r="A147" s="13">
        <v>135</v>
      </c>
      <c r="B147" s="5" t="s">
        <v>152</v>
      </c>
      <c r="C147" s="5" t="s">
        <v>152</v>
      </c>
      <c r="D147" s="3" t="s">
        <v>8</v>
      </c>
      <c r="E147" s="3">
        <v>1</v>
      </c>
      <c r="F147" s="3">
        <f t="shared" si="2"/>
        <v>36571</v>
      </c>
      <c r="G147" s="23">
        <v>36571</v>
      </c>
      <c r="H147" s="16"/>
      <c r="I147" s="16"/>
      <c r="J147" s="16"/>
      <c r="K147" s="20">
        <v>36571</v>
      </c>
      <c r="L147" s="16"/>
      <c r="M147" s="16"/>
      <c r="N147" s="16"/>
      <c r="O147" s="16"/>
      <c r="P147" s="16"/>
      <c r="Q147" s="16"/>
      <c r="R147" s="16"/>
      <c r="S147" s="16"/>
    </row>
    <row r="148" spans="1:19" s="24" customFormat="1" ht="25.5" x14ac:dyDescent="0.25">
      <c r="A148" s="13">
        <v>136</v>
      </c>
      <c r="B148" s="5" t="s">
        <v>153</v>
      </c>
      <c r="C148" s="5" t="s">
        <v>153</v>
      </c>
      <c r="D148" s="3" t="s">
        <v>281</v>
      </c>
      <c r="E148" s="3">
        <v>2</v>
      </c>
      <c r="F148" s="3">
        <f t="shared" si="2"/>
        <v>33605</v>
      </c>
      <c r="G148" s="23">
        <v>67210</v>
      </c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</row>
    <row r="149" spans="1:19" s="24" customFormat="1" ht="51" x14ac:dyDescent="0.25">
      <c r="A149" s="13">
        <v>137</v>
      </c>
      <c r="B149" s="5" t="s">
        <v>340</v>
      </c>
      <c r="C149" s="5" t="s">
        <v>340</v>
      </c>
      <c r="D149" s="3" t="s">
        <v>8</v>
      </c>
      <c r="E149" s="3">
        <v>2</v>
      </c>
      <c r="F149" s="3">
        <f t="shared" si="2"/>
        <v>44477</v>
      </c>
      <c r="G149" s="23">
        <v>88954</v>
      </c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</row>
    <row r="150" spans="1:19" s="24" customFormat="1" x14ac:dyDescent="0.25">
      <c r="A150" s="13">
        <v>138</v>
      </c>
      <c r="B150" s="5" t="s">
        <v>154</v>
      </c>
      <c r="C150" s="5" t="s">
        <v>154</v>
      </c>
      <c r="D150" s="3" t="s">
        <v>5</v>
      </c>
      <c r="E150" s="3">
        <v>1</v>
      </c>
      <c r="F150" s="3">
        <f t="shared" si="2"/>
        <v>231610</v>
      </c>
      <c r="G150" s="23">
        <v>231610</v>
      </c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</row>
    <row r="151" spans="1:19" s="24" customFormat="1" ht="25.5" x14ac:dyDescent="0.25">
      <c r="A151" s="13">
        <v>139</v>
      </c>
      <c r="B151" s="5" t="s">
        <v>155</v>
      </c>
      <c r="C151" s="5" t="s">
        <v>155</v>
      </c>
      <c r="D151" s="3" t="s">
        <v>280</v>
      </c>
      <c r="E151" s="3">
        <v>10</v>
      </c>
      <c r="F151" s="3">
        <f t="shared" si="2"/>
        <v>14774</v>
      </c>
      <c r="G151" s="23">
        <v>147740</v>
      </c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</row>
    <row r="152" spans="1:19" s="24" customFormat="1" x14ac:dyDescent="0.25">
      <c r="A152" s="13"/>
      <c r="B152" s="4" t="s">
        <v>156</v>
      </c>
      <c r="C152" s="5"/>
      <c r="D152" s="3"/>
      <c r="E152" s="3"/>
      <c r="F152" s="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</row>
    <row r="153" spans="1:19" s="24" customFormat="1" x14ac:dyDescent="0.25">
      <c r="A153" s="13">
        <v>140</v>
      </c>
      <c r="B153" s="5" t="s">
        <v>157</v>
      </c>
      <c r="C153" s="5" t="s">
        <v>157</v>
      </c>
      <c r="D153" s="3" t="s">
        <v>283</v>
      </c>
      <c r="E153" s="3">
        <v>2</v>
      </c>
      <c r="F153" s="3">
        <f t="shared" si="2"/>
        <v>9990</v>
      </c>
      <c r="G153" s="23">
        <v>19980</v>
      </c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</row>
    <row r="154" spans="1:19" s="24" customFormat="1" x14ac:dyDescent="0.25">
      <c r="A154" s="13">
        <v>141</v>
      </c>
      <c r="B154" s="5" t="s">
        <v>158</v>
      </c>
      <c r="C154" s="5" t="s">
        <v>158</v>
      </c>
      <c r="D154" s="3" t="s">
        <v>283</v>
      </c>
      <c r="E154" s="3">
        <v>2</v>
      </c>
      <c r="F154" s="3">
        <f t="shared" si="2"/>
        <v>9990</v>
      </c>
      <c r="G154" s="23">
        <v>19980</v>
      </c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</row>
    <row r="155" spans="1:19" s="24" customFormat="1" ht="38.25" x14ac:dyDescent="0.25">
      <c r="A155" s="13">
        <v>142</v>
      </c>
      <c r="B155" s="5" t="s">
        <v>159</v>
      </c>
      <c r="C155" s="5" t="s">
        <v>159</v>
      </c>
      <c r="D155" s="3" t="s">
        <v>8</v>
      </c>
      <c r="E155" s="3">
        <v>2</v>
      </c>
      <c r="F155" s="3">
        <f t="shared" si="2"/>
        <v>19070</v>
      </c>
      <c r="G155" s="23">
        <v>38140</v>
      </c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</row>
    <row r="156" spans="1:19" s="24" customFormat="1" x14ac:dyDescent="0.25">
      <c r="A156" s="13">
        <v>143</v>
      </c>
      <c r="B156" s="5" t="s">
        <v>160</v>
      </c>
      <c r="C156" s="5" t="s">
        <v>160</v>
      </c>
      <c r="D156" s="3" t="s">
        <v>284</v>
      </c>
      <c r="E156" s="3">
        <v>4</v>
      </c>
      <c r="F156" s="3">
        <f t="shared" si="2"/>
        <v>9285</v>
      </c>
      <c r="G156" s="23">
        <v>37140</v>
      </c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</row>
    <row r="157" spans="1:19" s="24" customFormat="1" ht="25.5" x14ac:dyDescent="0.25">
      <c r="A157" s="13">
        <v>144</v>
      </c>
      <c r="B157" s="5" t="s">
        <v>161</v>
      </c>
      <c r="C157" s="5" t="s">
        <v>161</v>
      </c>
      <c r="D157" s="3" t="s">
        <v>285</v>
      </c>
      <c r="E157" s="3">
        <v>4</v>
      </c>
      <c r="F157" s="3">
        <f t="shared" si="2"/>
        <v>21065</v>
      </c>
      <c r="G157" s="23">
        <v>84260</v>
      </c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</row>
    <row r="158" spans="1:19" s="24" customFormat="1" x14ac:dyDescent="0.25">
      <c r="A158" s="13"/>
      <c r="B158" s="4" t="s">
        <v>162</v>
      </c>
      <c r="C158" s="5"/>
      <c r="D158" s="3"/>
      <c r="E158" s="3"/>
      <c r="F158" s="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</row>
    <row r="159" spans="1:19" ht="38.25" x14ac:dyDescent="0.25">
      <c r="A159" s="13">
        <v>145</v>
      </c>
      <c r="B159" s="5" t="s">
        <v>163</v>
      </c>
      <c r="C159" s="5" t="s">
        <v>163</v>
      </c>
      <c r="D159" s="3" t="s">
        <v>280</v>
      </c>
      <c r="E159" s="3">
        <v>6</v>
      </c>
      <c r="F159" s="3">
        <f t="shared" si="2"/>
        <v>49946</v>
      </c>
      <c r="G159" s="23">
        <v>299676</v>
      </c>
      <c r="H159" s="16"/>
      <c r="I159" s="16"/>
      <c r="J159" s="16"/>
      <c r="K159" s="9"/>
      <c r="L159" s="16"/>
      <c r="M159" s="20">
        <v>45600</v>
      </c>
      <c r="N159" s="16"/>
      <c r="O159" s="16"/>
      <c r="P159" s="16"/>
      <c r="Q159" s="16"/>
      <c r="R159" s="16"/>
      <c r="S159" s="16"/>
    </row>
    <row r="160" spans="1:19" s="24" customFormat="1" ht="38.25" x14ac:dyDescent="0.25">
      <c r="A160" s="13">
        <v>146</v>
      </c>
      <c r="B160" s="5" t="s">
        <v>164</v>
      </c>
      <c r="C160" s="5" t="s">
        <v>164</v>
      </c>
      <c r="D160" s="3" t="s">
        <v>280</v>
      </c>
      <c r="E160" s="3">
        <v>3</v>
      </c>
      <c r="F160" s="3">
        <f t="shared" si="2"/>
        <v>25582</v>
      </c>
      <c r="G160" s="23">
        <v>76746</v>
      </c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</row>
    <row r="161" spans="1:19" ht="25.5" x14ac:dyDescent="0.25">
      <c r="A161" s="13">
        <v>147</v>
      </c>
      <c r="B161" s="5" t="s">
        <v>165</v>
      </c>
      <c r="C161" s="5" t="s">
        <v>165</v>
      </c>
      <c r="D161" s="3" t="s">
        <v>280</v>
      </c>
      <c r="E161" s="3">
        <v>1</v>
      </c>
      <c r="F161" s="3">
        <f t="shared" si="2"/>
        <v>18274</v>
      </c>
      <c r="G161" s="23">
        <v>18274</v>
      </c>
      <c r="H161" s="16"/>
      <c r="I161" s="16"/>
      <c r="J161" s="16"/>
      <c r="K161" s="9"/>
      <c r="L161" s="16"/>
      <c r="M161" s="20">
        <v>16685</v>
      </c>
      <c r="N161" s="16"/>
      <c r="O161" s="16"/>
      <c r="P161" s="16"/>
      <c r="Q161" s="16"/>
      <c r="R161" s="16"/>
      <c r="S161" s="16"/>
    </row>
    <row r="162" spans="1:19" ht="38.25" x14ac:dyDescent="0.25">
      <c r="A162" s="13">
        <v>148</v>
      </c>
      <c r="B162" s="5" t="s">
        <v>166</v>
      </c>
      <c r="C162" s="5" t="s">
        <v>166</v>
      </c>
      <c r="D162" s="3" t="s">
        <v>280</v>
      </c>
      <c r="E162" s="3">
        <v>10</v>
      </c>
      <c r="F162" s="3">
        <f t="shared" si="2"/>
        <v>42638</v>
      </c>
      <c r="G162" s="23">
        <v>426380</v>
      </c>
      <c r="H162" s="16"/>
      <c r="I162" s="16"/>
      <c r="J162" s="16"/>
      <c r="K162" s="9"/>
      <c r="L162" s="16"/>
      <c r="M162" s="20">
        <v>38930</v>
      </c>
      <c r="N162" s="16"/>
      <c r="O162" s="16"/>
      <c r="P162" s="16"/>
      <c r="Q162" s="16"/>
      <c r="R162" s="16"/>
      <c r="S162" s="16"/>
    </row>
    <row r="163" spans="1:19" ht="38.25" x14ac:dyDescent="0.25">
      <c r="A163" s="13">
        <v>149</v>
      </c>
      <c r="B163" s="5" t="s">
        <v>167</v>
      </c>
      <c r="C163" s="5" t="s">
        <v>167</v>
      </c>
      <c r="D163" s="3" t="s">
        <v>280</v>
      </c>
      <c r="E163" s="3">
        <v>10</v>
      </c>
      <c r="F163" s="3">
        <f t="shared" si="2"/>
        <v>35328</v>
      </c>
      <c r="G163" s="23">
        <v>353280</v>
      </c>
      <c r="H163" s="16"/>
      <c r="I163" s="16"/>
      <c r="J163" s="16"/>
      <c r="K163" s="9"/>
      <c r="L163" s="16"/>
      <c r="M163" s="20">
        <v>35325</v>
      </c>
      <c r="N163" s="16"/>
      <c r="O163" s="16"/>
      <c r="P163" s="16"/>
      <c r="Q163" s="16"/>
      <c r="R163" s="16"/>
      <c r="S163" s="16"/>
    </row>
    <row r="164" spans="1:19" ht="21" customHeight="1" x14ac:dyDescent="0.25">
      <c r="A164" s="13">
        <v>150</v>
      </c>
      <c r="B164" s="5" t="s">
        <v>168</v>
      </c>
      <c r="C164" s="5" t="s">
        <v>168</v>
      </c>
      <c r="D164" s="3" t="s">
        <v>286</v>
      </c>
      <c r="E164" s="3">
        <v>1</v>
      </c>
      <c r="F164" s="3">
        <f t="shared" si="2"/>
        <v>73092</v>
      </c>
      <c r="G164" s="23">
        <v>73092</v>
      </c>
      <c r="H164" s="16"/>
      <c r="I164" s="16"/>
      <c r="J164" s="16"/>
      <c r="K164" s="9"/>
      <c r="L164" s="16"/>
      <c r="M164" s="20">
        <v>66740</v>
      </c>
      <c r="N164" s="16"/>
      <c r="O164" s="16"/>
      <c r="P164" s="16"/>
      <c r="Q164" s="16"/>
      <c r="R164" s="16"/>
      <c r="S164" s="16"/>
    </row>
    <row r="165" spans="1:19" ht="38.25" x14ac:dyDescent="0.25">
      <c r="A165" s="13">
        <v>151</v>
      </c>
      <c r="B165" s="5" t="s">
        <v>169</v>
      </c>
      <c r="C165" s="5" t="s">
        <v>169</v>
      </c>
      <c r="D165" s="3" t="s">
        <v>280</v>
      </c>
      <c r="E165" s="3">
        <v>10</v>
      </c>
      <c r="F165" s="3">
        <f t="shared" si="2"/>
        <v>47510</v>
      </c>
      <c r="G165" s="23">
        <v>475100</v>
      </c>
      <c r="H165" s="16"/>
      <c r="I165" s="16"/>
      <c r="J165" s="16"/>
      <c r="K165" s="9"/>
      <c r="L165" s="16"/>
      <c r="M165" s="20">
        <v>43380</v>
      </c>
      <c r="N165" s="16"/>
      <c r="O165" s="16"/>
      <c r="P165" s="16"/>
      <c r="Q165" s="16"/>
      <c r="R165" s="16"/>
      <c r="S165" s="16"/>
    </row>
    <row r="166" spans="1:19" ht="38.25" x14ac:dyDescent="0.25">
      <c r="A166" s="13">
        <v>152</v>
      </c>
      <c r="B166" s="5" t="s">
        <v>170</v>
      </c>
      <c r="C166" s="5" t="s">
        <v>170</v>
      </c>
      <c r="D166" s="3" t="s">
        <v>280</v>
      </c>
      <c r="E166" s="3">
        <v>10</v>
      </c>
      <c r="F166" s="3">
        <f t="shared" si="2"/>
        <v>69437</v>
      </c>
      <c r="G166" s="23">
        <v>694370</v>
      </c>
      <c r="H166" s="16"/>
      <c r="I166" s="16"/>
      <c r="J166" s="16"/>
      <c r="K166" s="9"/>
      <c r="L166" s="16"/>
      <c r="M166" s="20">
        <v>63400</v>
      </c>
      <c r="N166" s="16"/>
      <c r="O166" s="16"/>
      <c r="P166" s="16"/>
      <c r="Q166" s="16"/>
      <c r="R166" s="16"/>
      <c r="S166" s="16"/>
    </row>
    <row r="167" spans="1:19" ht="25.5" x14ac:dyDescent="0.25">
      <c r="A167" s="13">
        <v>153</v>
      </c>
      <c r="B167" s="5" t="s">
        <v>171</v>
      </c>
      <c r="C167" s="5" t="s">
        <v>171</v>
      </c>
      <c r="D167" s="3" t="s">
        <v>280</v>
      </c>
      <c r="E167" s="3">
        <v>2</v>
      </c>
      <c r="F167" s="3">
        <f t="shared" si="2"/>
        <v>63347</v>
      </c>
      <c r="G167" s="23">
        <v>126694</v>
      </c>
      <c r="H167" s="16"/>
      <c r="I167" s="16"/>
      <c r="J167" s="16"/>
      <c r="K167" s="9"/>
      <c r="L167" s="16"/>
      <c r="M167" s="20">
        <v>57840</v>
      </c>
      <c r="N167" s="16"/>
      <c r="O167" s="16"/>
      <c r="P167" s="16"/>
      <c r="Q167" s="16"/>
      <c r="R167" s="16"/>
      <c r="S167" s="16"/>
    </row>
    <row r="168" spans="1:19" ht="25.5" x14ac:dyDescent="0.25">
      <c r="A168" s="13">
        <v>154</v>
      </c>
      <c r="B168" s="5" t="s">
        <v>172</v>
      </c>
      <c r="C168" s="5" t="s">
        <v>172</v>
      </c>
      <c r="D168" s="3" t="s">
        <v>280</v>
      </c>
      <c r="E168" s="3">
        <v>2</v>
      </c>
      <c r="F168" s="3">
        <f t="shared" si="2"/>
        <v>109638</v>
      </c>
      <c r="G168" s="23">
        <v>219276</v>
      </c>
      <c r="H168" s="16"/>
      <c r="I168" s="16"/>
      <c r="J168" s="16"/>
      <c r="K168" s="9"/>
      <c r="L168" s="16"/>
      <c r="M168" s="20">
        <v>100103</v>
      </c>
      <c r="N168" s="16"/>
      <c r="O168" s="16"/>
      <c r="P168" s="16"/>
      <c r="Q168" s="16"/>
      <c r="R168" s="16"/>
      <c r="S168" s="16"/>
    </row>
    <row r="169" spans="1:19" ht="25.5" x14ac:dyDescent="0.25">
      <c r="A169" s="13">
        <v>155</v>
      </c>
      <c r="B169" s="5" t="s">
        <v>173</v>
      </c>
      <c r="C169" s="5" t="s">
        <v>173</v>
      </c>
      <c r="D169" s="3" t="s">
        <v>280</v>
      </c>
      <c r="E169" s="3">
        <v>2</v>
      </c>
      <c r="F169" s="3">
        <f t="shared" si="2"/>
        <v>65783</v>
      </c>
      <c r="G169" s="23">
        <v>131566</v>
      </c>
      <c r="H169" s="16"/>
      <c r="I169" s="16"/>
      <c r="J169" s="16"/>
      <c r="K169" s="9"/>
      <c r="L169" s="16"/>
      <c r="M169" s="20">
        <v>60682</v>
      </c>
      <c r="N169" s="16"/>
      <c r="O169" s="16"/>
      <c r="P169" s="16"/>
      <c r="Q169" s="16"/>
      <c r="R169" s="16"/>
      <c r="S169" s="16"/>
    </row>
    <row r="170" spans="1:19" ht="38.25" x14ac:dyDescent="0.25">
      <c r="A170" s="13">
        <v>156</v>
      </c>
      <c r="B170" s="5" t="s">
        <v>174</v>
      </c>
      <c r="C170" s="5" t="s">
        <v>174</v>
      </c>
      <c r="D170" s="3" t="s">
        <v>280</v>
      </c>
      <c r="E170" s="3">
        <v>30</v>
      </c>
      <c r="F170" s="3">
        <f t="shared" si="2"/>
        <v>36546</v>
      </c>
      <c r="G170" s="23">
        <v>1096380</v>
      </c>
      <c r="H170" s="16"/>
      <c r="I170" s="16"/>
      <c r="J170" s="16"/>
      <c r="K170" s="9"/>
      <c r="L170" s="16"/>
      <c r="M170" s="20">
        <v>33367</v>
      </c>
      <c r="N170" s="16"/>
      <c r="O170" s="16"/>
      <c r="P170" s="16"/>
      <c r="Q170" s="16"/>
      <c r="R170" s="16"/>
      <c r="S170" s="16"/>
    </row>
    <row r="171" spans="1:19" ht="51" x14ac:dyDescent="0.25">
      <c r="A171" s="13">
        <v>157</v>
      </c>
      <c r="B171" s="5" t="s">
        <v>175</v>
      </c>
      <c r="C171" s="5" t="s">
        <v>175</v>
      </c>
      <c r="D171" s="3" t="s">
        <v>280</v>
      </c>
      <c r="E171" s="3">
        <v>2</v>
      </c>
      <c r="F171" s="3">
        <f t="shared" si="2"/>
        <v>91366</v>
      </c>
      <c r="G171" s="23">
        <v>182732</v>
      </c>
      <c r="H171" s="16"/>
      <c r="I171" s="16"/>
      <c r="J171" s="16"/>
      <c r="K171" s="9"/>
      <c r="L171" s="16"/>
      <c r="M171" s="20">
        <v>83420</v>
      </c>
      <c r="N171" s="16"/>
      <c r="O171" s="16"/>
      <c r="P171" s="16"/>
      <c r="Q171" s="16"/>
      <c r="R171" s="16"/>
      <c r="S171" s="16"/>
    </row>
    <row r="172" spans="1:19" ht="25.5" x14ac:dyDescent="0.25">
      <c r="A172" s="13">
        <v>158</v>
      </c>
      <c r="B172" s="5" t="s">
        <v>176</v>
      </c>
      <c r="C172" s="5" t="s">
        <v>176</v>
      </c>
      <c r="D172" s="3" t="s">
        <v>287</v>
      </c>
      <c r="E172" s="3">
        <v>1</v>
      </c>
      <c r="F172" s="3">
        <f t="shared" si="2"/>
        <v>29237</v>
      </c>
      <c r="G172" s="23">
        <v>29237</v>
      </c>
      <c r="H172" s="16"/>
      <c r="I172" s="16"/>
      <c r="J172" s="16"/>
      <c r="K172" s="9"/>
      <c r="L172" s="16"/>
      <c r="M172" s="20">
        <v>25423</v>
      </c>
      <c r="N172" s="16"/>
      <c r="O172" s="16"/>
      <c r="P172" s="16"/>
      <c r="Q172" s="16"/>
      <c r="R172" s="16"/>
      <c r="S172" s="16"/>
    </row>
    <row r="173" spans="1:19" ht="25.5" x14ac:dyDescent="0.25">
      <c r="A173" s="13">
        <v>159</v>
      </c>
      <c r="B173" s="5" t="s">
        <v>177</v>
      </c>
      <c r="C173" s="5" t="s">
        <v>177</v>
      </c>
      <c r="D173" s="3" t="s">
        <v>280</v>
      </c>
      <c r="E173" s="3">
        <v>8</v>
      </c>
      <c r="F173" s="3">
        <f t="shared" si="2"/>
        <v>231458</v>
      </c>
      <c r="G173" s="23">
        <v>1851664</v>
      </c>
      <c r="H173" s="23">
        <v>227500</v>
      </c>
      <c r="I173" s="16"/>
      <c r="J173" s="16"/>
      <c r="K173" s="9"/>
      <c r="L173" s="16"/>
      <c r="M173" s="20">
        <v>201267</v>
      </c>
      <c r="N173" s="16"/>
      <c r="O173" s="16"/>
      <c r="P173" s="16"/>
      <c r="Q173" s="16"/>
      <c r="R173" s="16"/>
      <c r="S173" s="16"/>
    </row>
    <row r="174" spans="1:19" ht="25.5" x14ac:dyDescent="0.25">
      <c r="A174" s="13">
        <v>160</v>
      </c>
      <c r="B174" s="5" t="s">
        <v>178</v>
      </c>
      <c r="C174" s="5" t="s">
        <v>178</v>
      </c>
      <c r="D174" s="3" t="s">
        <v>280</v>
      </c>
      <c r="E174" s="3">
        <v>1</v>
      </c>
      <c r="F174" s="3">
        <f t="shared" si="2"/>
        <v>209530</v>
      </c>
      <c r="G174" s="23">
        <v>209530</v>
      </c>
      <c r="H174" s="23">
        <v>199575</v>
      </c>
      <c r="I174" s="16"/>
      <c r="J174" s="16"/>
      <c r="K174" s="9"/>
      <c r="L174" s="16"/>
      <c r="M174" s="20">
        <v>182200</v>
      </c>
      <c r="N174" s="16"/>
      <c r="O174" s="16"/>
      <c r="P174" s="16"/>
      <c r="Q174" s="16"/>
      <c r="R174" s="16"/>
      <c r="S174" s="16"/>
    </row>
    <row r="175" spans="1:19" s="24" customFormat="1" ht="25.5" x14ac:dyDescent="0.25">
      <c r="A175" s="13">
        <v>161</v>
      </c>
      <c r="B175" s="5" t="s">
        <v>179</v>
      </c>
      <c r="C175" s="5" t="s">
        <v>179</v>
      </c>
      <c r="D175" s="3" t="s">
        <v>5</v>
      </c>
      <c r="E175" s="3">
        <v>2</v>
      </c>
      <c r="F175" s="3">
        <f t="shared" si="2"/>
        <v>68983</v>
      </c>
      <c r="G175" s="23">
        <v>137966</v>
      </c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</row>
    <row r="176" spans="1:19" s="24" customFormat="1" x14ac:dyDescent="0.25">
      <c r="A176" s="13">
        <v>162</v>
      </c>
      <c r="B176" s="5" t="s">
        <v>180</v>
      </c>
      <c r="C176" s="5" t="s">
        <v>180</v>
      </c>
      <c r="D176" s="3" t="s">
        <v>5</v>
      </c>
      <c r="E176" s="3">
        <v>1</v>
      </c>
      <c r="F176" s="3">
        <f t="shared" si="2"/>
        <v>19881</v>
      </c>
      <c r="G176" s="23">
        <v>19881</v>
      </c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</row>
    <row r="177" spans="1:19" s="24" customFormat="1" ht="25.5" x14ac:dyDescent="0.25">
      <c r="A177" s="13">
        <v>163</v>
      </c>
      <c r="B177" s="5" t="s">
        <v>181</v>
      </c>
      <c r="C177" s="5" t="s">
        <v>181</v>
      </c>
      <c r="D177" s="3" t="s">
        <v>5</v>
      </c>
      <c r="E177" s="3">
        <v>1</v>
      </c>
      <c r="F177" s="3">
        <f t="shared" si="2"/>
        <v>1130573</v>
      </c>
      <c r="G177" s="23">
        <v>1130573</v>
      </c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</row>
    <row r="178" spans="1:19" s="24" customFormat="1" ht="25.5" x14ac:dyDescent="0.25">
      <c r="A178" s="13">
        <v>164</v>
      </c>
      <c r="B178" s="5" t="s">
        <v>182</v>
      </c>
      <c r="C178" s="5" t="s">
        <v>182</v>
      </c>
      <c r="D178" s="3" t="s">
        <v>5</v>
      </c>
      <c r="E178" s="3">
        <v>1</v>
      </c>
      <c r="F178" s="3">
        <f t="shared" si="2"/>
        <v>438443</v>
      </c>
      <c r="G178" s="23">
        <v>438443</v>
      </c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</row>
    <row r="179" spans="1:19" s="24" customFormat="1" x14ac:dyDescent="0.25">
      <c r="A179" s="13">
        <v>165</v>
      </c>
      <c r="B179" s="5" t="s">
        <v>183</v>
      </c>
      <c r="C179" s="5" t="s">
        <v>183</v>
      </c>
      <c r="D179" s="3" t="s">
        <v>280</v>
      </c>
      <c r="E179" s="3">
        <v>4</v>
      </c>
      <c r="F179" s="3">
        <f t="shared" si="2"/>
        <v>35800</v>
      </c>
      <c r="G179" s="23">
        <v>143200</v>
      </c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</row>
    <row r="180" spans="1:19" s="24" customFormat="1" x14ac:dyDescent="0.25">
      <c r="A180" s="13"/>
      <c r="B180" s="4" t="s">
        <v>184</v>
      </c>
      <c r="C180" s="5"/>
      <c r="D180" s="3"/>
      <c r="E180" s="3"/>
      <c r="F180" s="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</row>
    <row r="181" spans="1:19" ht="89.25" x14ac:dyDescent="0.25">
      <c r="A181" s="13">
        <v>166</v>
      </c>
      <c r="B181" s="5" t="s">
        <v>185</v>
      </c>
      <c r="C181" s="5" t="s">
        <v>185</v>
      </c>
      <c r="D181" s="3" t="s">
        <v>10</v>
      </c>
      <c r="E181" s="3">
        <v>15</v>
      </c>
      <c r="F181" s="3">
        <f t="shared" si="2"/>
        <v>115500</v>
      </c>
      <c r="G181" s="23">
        <v>1732500</v>
      </c>
      <c r="H181" s="16"/>
      <c r="I181" s="20">
        <v>115100</v>
      </c>
      <c r="J181" s="16">
        <v>115250</v>
      </c>
      <c r="K181" s="9"/>
      <c r="L181" s="16"/>
      <c r="M181" s="16"/>
      <c r="N181" s="16"/>
      <c r="O181" s="16"/>
      <c r="P181" s="16"/>
      <c r="Q181" s="16"/>
      <c r="R181" s="16"/>
      <c r="S181" s="16"/>
    </row>
    <row r="182" spans="1:19" ht="51" x14ac:dyDescent="0.25">
      <c r="A182" s="13">
        <v>167</v>
      </c>
      <c r="B182" s="5" t="s">
        <v>186</v>
      </c>
      <c r="C182" s="5" t="s">
        <v>186</v>
      </c>
      <c r="D182" s="3" t="s">
        <v>10</v>
      </c>
      <c r="E182" s="3">
        <v>2</v>
      </c>
      <c r="F182" s="3">
        <f t="shared" si="2"/>
        <v>173250</v>
      </c>
      <c r="G182" s="23">
        <v>346500</v>
      </c>
      <c r="H182" s="16"/>
      <c r="I182" s="20">
        <v>173100</v>
      </c>
      <c r="J182" s="16">
        <v>173150</v>
      </c>
      <c r="K182" s="9"/>
      <c r="L182" s="16"/>
      <c r="M182" s="16"/>
      <c r="N182" s="16"/>
      <c r="O182" s="16"/>
      <c r="P182" s="16"/>
      <c r="Q182" s="16"/>
      <c r="R182" s="16"/>
      <c r="S182" s="16"/>
    </row>
    <row r="183" spans="1:19" ht="51" x14ac:dyDescent="0.25">
      <c r="A183" s="13">
        <v>168</v>
      </c>
      <c r="B183" s="5" t="s">
        <v>187</v>
      </c>
      <c r="C183" s="5" t="s">
        <v>187</v>
      </c>
      <c r="D183" s="3" t="s">
        <v>10</v>
      </c>
      <c r="E183" s="3">
        <v>2</v>
      </c>
      <c r="F183" s="3">
        <f t="shared" si="2"/>
        <v>173250</v>
      </c>
      <c r="G183" s="23">
        <v>346500</v>
      </c>
      <c r="H183" s="16"/>
      <c r="I183" s="20">
        <v>231100</v>
      </c>
      <c r="J183" s="16">
        <v>173150</v>
      </c>
      <c r="K183" s="9"/>
      <c r="L183" s="16"/>
      <c r="M183" s="16"/>
      <c r="N183" s="16"/>
      <c r="O183" s="16"/>
      <c r="P183" s="16"/>
      <c r="Q183" s="16"/>
      <c r="R183" s="16"/>
      <c r="S183" s="16"/>
    </row>
    <row r="184" spans="1:19" ht="51" x14ac:dyDescent="0.25">
      <c r="A184" s="13">
        <v>169</v>
      </c>
      <c r="B184" s="5" t="s">
        <v>188</v>
      </c>
      <c r="C184" s="5" t="s">
        <v>188</v>
      </c>
      <c r="D184" s="3" t="s">
        <v>10</v>
      </c>
      <c r="E184" s="3">
        <v>2</v>
      </c>
      <c r="F184" s="3">
        <f t="shared" si="2"/>
        <v>173250</v>
      </c>
      <c r="G184" s="23">
        <v>346500</v>
      </c>
      <c r="H184" s="16"/>
      <c r="I184" s="20">
        <v>173100</v>
      </c>
      <c r="J184" s="16">
        <v>173150</v>
      </c>
      <c r="K184" s="9"/>
      <c r="L184" s="16"/>
      <c r="M184" s="16"/>
      <c r="N184" s="16"/>
      <c r="O184" s="16"/>
      <c r="P184" s="16"/>
      <c r="Q184" s="16"/>
      <c r="R184" s="16"/>
      <c r="S184" s="16"/>
    </row>
    <row r="185" spans="1:19" ht="51" x14ac:dyDescent="0.25">
      <c r="A185" s="13">
        <v>170</v>
      </c>
      <c r="B185" s="5" t="s">
        <v>189</v>
      </c>
      <c r="C185" s="5" t="s">
        <v>189</v>
      </c>
      <c r="D185" s="3" t="s">
        <v>10</v>
      </c>
      <c r="E185" s="3">
        <v>2</v>
      </c>
      <c r="F185" s="3">
        <f t="shared" si="2"/>
        <v>173250</v>
      </c>
      <c r="G185" s="23">
        <v>346500</v>
      </c>
      <c r="H185" s="16"/>
      <c r="I185" s="20">
        <v>173100</v>
      </c>
      <c r="J185" s="16">
        <v>173150</v>
      </c>
      <c r="K185" s="9"/>
      <c r="L185" s="16"/>
      <c r="M185" s="16"/>
      <c r="N185" s="16"/>
      <c r="O185" s="16"/>
      <c r="P185" s="16"/>
      <c r="Q185" s="16"/>
      <c r="R185" s="16"/>
      <c r="S185" s="16"/>
    </row>
    <row r="186" spans="1:19" ht="25.5" x14ac:dyDescent="0.25">
      <c r="A186" s="13">
        <v>171</v>
      </c>
      <c r="B186" s="5" t="s">
        <v>190</v>
      </c>
      <c r="C186" s="5" t="s">
        <v>190</v>
      </c>
      <c r="D186" s="3" t="s">
        <v>6</v>
      </c>
      <c r="E186" s="3">
        <v>6</v>
      </c>
      <c r="F186" s="3">
        <f t="shared" si="2"/>
        <v>80300</v>
      </c>
      <c r="G186" s="23">
        <v>481800</v>
      </c>
      <c r="H186" s="16"/>
      <c r="I186" s="20">
        <v>80100</v>
      </c>
      <c r="J186" s="16">
        <v>80200</v>
      </c>
      <c r="K186" s="9"/>
      <c r="L186" s="16"/>
      <c r="M186" s="16"/>
      <c r="N186" s="16"/>
      <c r="O186" s="16"/>
      <c r="P186" s="16"/>
      <c r="Q186" s="16"/>
      <c r="R186" s="16"/>
      <c r="S186" s="16"/>
    </row>
    <row r="187" spans="1:19" ht="25.5" x14ac:dyDescent="0.25">
      <c r="A187" s="13">
        <v>172</v>
      </c>
      <c r="B187" s="5" t="s">
        <v>191</v>
      </c>
      <c r="C187" s="5" t="s">
        <v>191</v>
      </c>
      <c r="D187" s="3" t="s">
        <v>6</v>
      </c>
      <c r="E187" s="3">
        <v>12</v>
      </c>
      <c r="F187" s="3">
        <f t="shared" si="2"/>
        <v>80300</v>
      </c>
      <c r="G187" s="23">
        <v>963600</v>
      </c>
      <c r="H187" s="16"/>
      <c r="I187" s="20">
        <v>80100</v>
      </c>
      <c r="J187" s="16">
        <v>80200</v>
      </c>
      <c r="K187" s="9"/>
      <c r="L187" s="16"/>
      <c r="M187" s="16"/>
      <c r="N187" s="16"/>
      <c r="O187" s="16"/>
      <c r="P187" s="16"/>
      <c r="Q187" s="16"/>
      <c r="R187" s="16"/>
      <c r="S187" s="16"/>
    </row>
    <row r="188" spans="1:19" ht="25.5" x14ac:dyDescent="0.25">
      <c r="A188" s="13">
        <v>173</v>
      </c>
      <c r="B188" s="5" t="s">
        <v>192</v>
      </c>
      <c r="C188" s="5" t="s">
        <v>192</v>
      </c>
      <c r="D188" s="3" t="s">
        <v>6</v>
      </c>
      <c r="E188" s="3">
        <v>12</v>
      </c>
      <c r="F188" s="3">
        <f t="shared" si="2"/>
        <v>80300</v>
      </c>
      <c r="G188" s="23">
        <v>963600</v>
      </c>
      <c r="H188" s="16"/>
      <c r="I188" s="20">
        <v>80100</v>
      </c>
      <c r="J188" s="16">
        <v>80200</v>
      </c>
      <c r="K188" s="9"/>
      <c r="L188" s="16"/>
      <c r="M188" s="16"/>
      <c r="N188" s="16"/>
      <c r="O188" s="16"/>
      <c r="P188" s="16"/>
      <c r="Q188" s="16"/>
      <c r="R188" s="16"/>
      <c r="S188" s="16"/>
    </row>
    <row r="189" spans="1:19" ht="25.5" x14ac:dyDescent="0.25">
      <c r="A189" s="13">
        <v>174</v>
      </c>
      <c r="B189" s="5" t="s">
        <v>193</v>
      </c>
      <c r="C189" s="5" t="s">
        <v>193</v>
      </c>
      <c r="D189" s="3" t="s">
        <v>6</v>
      </c>
      <c r="E189" s="3">
        <v>36</v>
      </c>
      <c r="F189" s="3">
        <f t="shared" si="2"/>
        <v>68970</v>
      </c>
      <c r="G189" s="23">
        <v>2482920</v>
      </c>
      <c r="H189" s="16"/>
      <c r="I189" s="20">
        <v>68900</v>
      </c>
      <c r="J189" s="16">
        <v>68925</v>
      </c>
      <c r="K189" s="9"/>
      <c r="L189" s="16"/>
      <c r="M189" s="16"/>
      <c r="N189" s="16"/>
      <c r="O189" s="16"/>
      <c r="P189" s="16"/>
      <c r="Q189" s="16"/>
      <c r="R189" s="16"/>
      <c r="S189" s="16"/>
    </row>
    <row r="190" spans="1:19" ht="25.5" x14ac:dyDescent="0.25">
      <c r="A190" s="13">
        <v>175</v>
      </c>
      <c r="B190" s="5" t="s">
        <v>194</v>
      </c>
      <c r="C190" s="5" t="s">
        <v>194</v>
      </c>
      <c r="D190" s="3" t="s">
        <v>6</v>
      </c>
      <c r="E190" s="3">
        <v>1</v>
      </c>
      <c r="F190" s="3">
        <f t="shared" si="2"/>
        <v>58300</v>
      </c>
      <c r="G190" s="23">
        <v>58300</v>
      </c>
      <c r="H190" s="16"/>
      <c r="I190" s="20">
        <v>58100</v>
      </c>
      <c r="J190" s="16">
        <v>58200</v>
      </c>
      <c r="K190" s="9"/>
      <c r="L190" s="16"/>
      <c r="M190" s="16"/>
      <c r="N190" s="16"/>
      <c r="O190" s="16"/>
      <c r="P190" s="16"/>
      <c r="Q190" s="16"/>
      <c r="R190" s="16"/>
      <c r="S190" s="16"/>
    </row>
    <row r="191" spans="1:19" ht="38.25" x14ac:dyDescent="0.25">
      <c r="A191" s="13">
        <v>176</v>
      </c>
      <c r="B191" s="5" t="s">
        <v>195</v>
      </c>
      <c r="C191" s="5" t="s">
        <v>195</v>
      </c>
      <c r="D191" s="3" t="s">
        <v>10</v>
      </c>
      <c r="E191" s="3">
        <v>3</v>
      </c>
      <c r="F191" s="3">
        <f t="shared" si="2"/>
        <v>82170</v>
      </c>
      <c r="G191" s="23">
        <v>246510</v>
      </c>
      <c r="H191" s="16"/>
      <c r="I191" s="20">
        <v>82050</v>
      </c>
      <c r="J191" s="16">
        <v>82120</v>
      </c>
      <c r="K191" s="9"/>
      <c r="L191" s="16"/>
      <c r="M191" s="16"/>
      <c r="N191" s="16"/>
      <c r="O191" s="16"/>
      <c r="P191" s="16"/>
      <c r="Q191" s="16"/>
      <c r="R191" s="16"/>
      <c r="S191" s="16"/>
    </row>
    <row r="192" spans="1:19" ht="38.25" x14ac:dyDescent="0.25">
      <c r="A192" s="13">
        <v>177</v>
      </c>
      <c r="B192" s="5" t="s">
        <v>196</v>
      </c>
      <c r="C192" s="5" t="s">
        <v>196</v>
      </c>
      <c r="D192" s="3" t="s">
        <v>10</v>
      </c>
      <c r="E192" s="3">
        <v>1</v>
      </c>
      <c r="F192" s="3">
        <f t="shared" si="2"/>
        <v>366850</v>
      </c>
      <c r="G192" s="23">
        <v>366850</v>
      </c>
      <c r="H192" s="16"/>
      <c r="I192" s="20">
        <v>366450</v>
      </c>
      <c r="J192" s="16">
        <v>366600</v>
      </c>
      <c r="K192" s="9"/>
      <c r="L192" s="16"/>
      <c r="M192" s="16"/>
      <c r="N192" s="16"/>
      <c r="O192" s="16"/>
      <c r="P192" s="16"/>
      <c r="Q192" s="16"/>
      <c r="R192" s="16"/>
      <c r="S192" s="16"/>
    </row>
    <row r="193" spans="1:19" ht="38.25" x14ac:dyDescent="0.25">
      <c r="A193" s="13">
        <v>178</v>
      </c>
      <c r="B193" s="5" t="s">
        <v>197</v>
      </c>
      <c r="C193" s="5" t="s">
        <v>197</v>
      </c>
      <c r="D193" s="3" t="s">
        <v>10</v>
      </c>
      <c r="E193" s="3">
        <v>1</v>
      </c>
      <c r="F193" s="3">
        <f t="shared" si="2"/>
        <v>366850</v>
      </c>
      <c r="G193" s="23">
        <v>366850</v>
      </c>
      <c r="H193" s="16"/>
      <c r="I193" s="20">
        <v>366450</v>
      </c>
      <c r="J193" s="16">
        <v>366600</v>
      </c>
      <c r="K193" s="9"/>
      <c r="L193" s="16"/>
      <c r="M193" s="16"/>
      <c r="N193" s="16"/>
      <c r="O193" s="16"/>
      <c r="P193" s="16"/>
      <c r="Q193" s="16"/>
      <c r="R193" s="16"/>
      <c r="S193" s="16"/>
    </row>
    <row r="194" spans="1:19" ht="38.25" x14ac:dyDescent="0.25">
      <c r="A194" s="13">
        <v>179</v>
      </c>
      <c r="B194" s="5" t="s">
        <v>198</v>
      </c>
      <c r="C194" s="5" t="s">
        <v>198</v>
      </c>
      <c r="D194" s="3" t="s">
        <v>10</v>
      </c>
      <c r="E194" s="3">
        <v>1</v>
      </c>
      <c r="F194" s="3">
        <f t="shared" si="2"/>
        <v>594880</v>
      </c>
      <c r="G194" s="23">
        <v>594880</v>
      </c>
      <c r="H194" s="16"/>
      <c r="I194" s="20">
        <v>594550</v>
      </c>
      <c r="J194" s="16">
        <v>594850</v>
      </c>
      <c r="K194" s="9"/>
      <c r="L194" s="16"/>
      <c r="M194" s="16"/>
      <c r="N194" s="16"/>
      <c r="O194" s="16"/>
      <c r="P194" s="16"/>
      <c r="Q194" s="16"/>
      <c r="R194" s="16"/>
      <c r="S194" s="16"/>
    </row>
    <row r="195" spans="1:19" ht="38.25" x14ac:dyDescent="0.25">
      <c r="A195" s="13">
        <v>180</v>
      </c>
      <c r="B195" s="5" t="s">
        <v>199</v>
      </c>
      <c r="C195" s="5" t="s">
        <v>199</v>
      </c>
      <c r="D195" s="3" t="s">
        <v>10</v>
      </c>
      <c r="E195" s="3">
        <v>1</v>
      </c>
      <c r="F195" s="3">
        <f t="shared" si="2"/>
        <v>594880</v>
      </c>
      <c r="G195" s="23">
        <v>594880</v>
      </c>
      <c r="H195" s="16"/>
      <c r="I195" s="20">
        <v>594550</v>
      </c>
      <c r="J195" s="16">
        <v>594850</v>
      </c>
      <c r="K195" s="9"/>
      <c r="L195" s="16"/>
      <c r="M195" s="16"/>
      <c r="N195" s="16"/>
      <c r="O195" s="16"/>
      <c r="P195" s="16"/>
      <c r="Q195" s="16"/>
      <c r="R195" s="16"/>
      <c r="S195" s="16"/>
    </row>
    <row r="196" spans="1:19" ht="38.25" x14ac:dyDescent="0.25">
      <c r="A196" s="13">
        <v>181</v>
      </c>
      <c r="B196" s="5" t="s">
        <v>200</v>
      </c>
      <c r="C196" s="5" t="s">
        <v>200</v>
      </c>
      <c r="D196" s="3" t="s">
        <v>10</v>
      </c>
      <c r="E196" s="3">
        <v>1</v>
      </c>
      <c r="F196" s="3">
        <f t="shared" si="2"/>
        <v>598200</v>
      </c>
      <c r="G196" s="23">
        <v>598200</v>
      </c>
      <c r="H196" s="16"/>
      <c r="I196" s="20">
        <v>594550</v>
      </c>
      <c r="J196" s="16">
        <v>594850</v>
      </c>
      <c r="K196" s="9"/>
      <c r="L196" s="16"/>
      <c r="M196" s="16"/>
      <c r="N196" s="16"/>
      <c r="O196" s="16"/>
      <c r="P196" s="16"/>
      <c r="Q196" s="16"/>
      <c r="R196" s="16"/>
      <c r="S196" s="16"/>
    </row>
    <row r="197" spans="1:19" ht="38.25" x14ac:dyDescent="0.25">
      <c r="A197" s="13">
        <v>182</v>
      </c>
      <c r="B197" s="5" t="s">
        <v>201</v>
      </c>
      <c r="C197" s="5" t="s">
        <v>201</v>
      </c>
      <c r="D197" s="3" t="s">
        <v>10</v>
      </c>
      <c r="E197" s="3">
        <v>1</v>
      </c>
      <c r="F197" s="3">
        <f t="shared" si="2"/>
        <v>598200</v>
      </c>
      <c r="G197" s="23">
        <v>598200</v>
      </c>
      <c r="H197" s="16"/>
      <c r="I197" s="20">
        <v>594550</v>
      </c>
      <c r="J197" s="16">
        <v>594850</v>
      </c>
      <c r="K197" s="9"/>
      <c r="L197" s="16"/>
      <c r="M197" s="16"/>
      <c r="N197" s="16"/>
      <c r="O197" s="16"/>
      <c r="P197" s="16"/>
      <c r="Q197" s="16"/>
      <c r="R197" s="16"/>
      <c r="S197" s="16"/>
    </row>
    <row r="198" spans="1:19" ht="38.25" x14ac:dyDescent="0.25">
      <c r="A198" s="13">
        <v>183</v>
      </c>
      <c r="B198" s="5" t="s">
        <v>202</v>
      </c>
      <c r="C198" s="5" t="s">
        <v>202</v>
      </c>
      <c r="D198" s="3" t="s">
        <v>10</v>
      </c>
      <c r="E198" s="3">
        <v>3</v>
      </c>
      <c r="F198" s="3">
        <f t="shared" si="2"/>
        <v>205700</v>
      </c>
      <c r="G198" s="23">
        <v>617100</v>
      </c>
      <c r="H198" s="16"/>
      <c r="I198" s="20">
        <v>205450</v>
      </c>
      <c r="J198" s="16">
        <v>205600</v>
      </c>
      <c r="K198" s="9"/>
      <c r="L198" s="16"/>
      <c r="M198" s="16"/>
      <c r="N198" s="16"/>
      <c r="O198" s="16"/>
      <c r="P198" s="16"/>
      <c r="Q198" s="16"/>
      <c r="R198" s="16"/>
      <c r="S198" s="16"/>
    </row>
    <row r="199" spans="1:19" ht="38.25" x14ac:dyDescent="0.25">
      <c r="A199" s="13">
        <v>184</v>
      </c>
      <c r="B199" s="5" t="s">
        <v>203</v>
      </c>
      <c r="C199" s="5" t="s">
        <v>203</v>
      </c>
      <c r="D199" s="3" t="s">
        <v>10</v>
      </c>
      <c r="E199" s="3">
        <v>3</v>
      </c>
      <c r="F199" s="3">
        <f t="shared" si="2"/>
        <v>205700</v>
      </c>
      <c r="G199" s="23">
        <v>617100</v>
      </c>
      <c r="H199" s="16"/>
      <c r="I199" s="20">
        <v>205450</v>
      </c>
      <c r="J199" s="16">
        <v>205600</v>
      </c>
      <c r="K199" s="9"/>
      <c r="L199" s="16"/>
      <c r="M199" s="16"/>
      <c r="N199" s="16"/>
      <c r="O199" s="16"/>
      <c r="P199" s="16"/>
      <c r="Q199" s="16"/>
      <c r="R199" s="16"/>
      <c r="S199" s="16"/>
    </row>
    <row r="200" spans="1:19" ht="38.25" x14ac:dyDescent="0.25">
      <c r="A200" s="13">
        <v>185</v>
      </c>
      <c r="B200" s="5" t="s">
        <v>204</v>
      </c>
      <c r="C200" s="5" t="s">
        <v>204</v>
      </c>
      <c r="D200" s="3" t="s">
        <v>288</v>
      </c>
      <c r="E200" s="3">
        <v>2</v>
      </c>
      <c r="F200" s="3">
        <f t="shared" ref="F200:F263" si="3">G200/E200</f>
        <v>166980</v>
      </c>
      <c r="G200" s="23">
        <v>333960</v>
      </c>
      <c r="H200" s="16"/>
      <c r="I200" s="20">
        <v>166650</v>
      </c>
      <c r="J200" s="16">
        <v>166850</v>
      </c>
      <c r="K200" s="9"/>
      <c r="L200" s="16"/>
      <c r="M200" s="16"/>
      <c r="N200" s="16"/>
      <c r="O200" s="16"/>
      <c r="P200" s="16"/>
      <c r="Q200" s="16"/>
      <c r="R200" s="16"/>
      <c r="S200" s="16"/>
    </row>
    <row r="201" spans="1:19" ht="38.25" x14ac:dyDescent="0.25">
      <c r="A201" s="13">
        <v>186</v>
      </c>
      <c r="B201" s="5" t="s">
        <v>205</v>
      </c>
      <c r="C201" s="5" t="s">
        <v>205</v>
      </c>
      <c r="D201" s="3" t="s">
        <v>288</v>
      </c>
      <c r="E201" s="3">
        <v>1</v>
      </c>
      <c r="F201" s="3">
        <f t="shared" si="3"/>
        <v>166980</v>
      </c>
      <c r="G201" s="23">
        <v>166980</v>
      </c>
      <c r="H201" s="16"/>
      <c r="I201" s="20">
        <v>166650</v>
      </c>
      <c r="J201" s="16">
        <v>166850</v>
      </c>
      <c r="K201" s="9"/>
      <c r="L201" s="16"/>
      <c r="M201" s="16"/>
      <c r="N201" s="16"/>
      <c r="O201" s="16"/>
      <c r="P201" s="16"/>
      <c r="Q201" s="16"/>
      <c r="R201" s="16"/>
      <c r="S201" s="16"/>
    </row>
    <row r="202" spans="1:19" ht="38.25" x14ac:dyDescent="0.25">
      <c r="A202" s="13">
        <v>187</v>
      </c>
      <c r="B202" s="5" t="s">
        <v>206</v>
      </c>
      <c r="C202" s="5" t="s">
        <v>206</v>
      </c>
      <c r="D202" s="3" t="s">
        <v>8</v>
      </c>
      <c r="E202" s="3">
        <v>20</v>
      </c>
      <c r="F202" s="3">
        <f t="shared" si="3"/>
        <v>8690</v>
      </c>
      <c r="G202" s="23">
        <v>173800</v>
      </c>
      <c r="H202" s="16"/>
      <c r="I202" s="20">
        <v>8550</v>
      </c>
      <c r="J202" s="16">
        <v>8605</v>
      </c>
      <c r="K202" s="9"/>
      <c r="L202" s="16"/>
      <c r="M202" s="16"/>
      <c r="N202" s="16"/>
      <c r="O202" s="16"/>
      <c r="P202" s="16"/>
      <c r="Q202" s="16"/>
      <c r="R202" s="16"/>
      <c r="S202" s="16"/>
    </row>
    <row r="203" spans="1:19" ht="25.5" x14ac:dyDescent="0.25">
      <c r="A203" s="13">
        <v>188</v>
      </c>
      <c r="B203" s="5" t="s">
        <v>207</v>
      </c>
      <c r="C203" s="5" t="s">
        <v>207</v>
      </c>
      <c r="D203" s="3" t="s">
        <v>8</v>
      </c>
      <c r="E203" s="3">
        <v>1</v>
      </c>
      <c r="F203" s="3">
        <f t="shared" si="3"/>
        <v>650100</v>
      </c>
      <c r="G203" s="23">
        <v>650100</v>
      </c>
      <c r="H203" s="16"/>
      <c r="I203" s="20">
        <v>648000</v>
      </c>
      <c r="J203" s="16">
        <v>650000</v>
      </c>
      <c r="K203" s="9"/>
      <c r="L203" s="16"/>
      <c r="M203" s="16"/>
      <c r="N203" s="16"/>
      <c r="O203" s="16"/>
      <c r="P203" s="16"/>
      <c r="Q203" s="16"/>
      <c r="R203" s="16"/>
      <c r="S203" s="16"/>
    </row>
    <row r="204" spans="1:19" ht="25.5" x14ac:dyDescent="0.25">
      <c r="A204" s="13">
        <v>189</v>
      </c>
      <c r="B204" s="5" t="s">
        <v>208</v>
      </c>
      <c r="C204" s="5" t="s">
        <v>208</v>
      </c>
      <c r="D204" s="3" t="s">
        <v>10</v>
      </c>
      <c r="E204" s="3">
        <v>6</v>
      </c>
      <c r="F204" s="3">
        <f t="shared" si="3"/>
        <v>48950</v>
      </c>
      <c r="G204" s="23">
        <v>293700</v>
      </c>
      <c r="H204" s="16"/>
      <c r="I204" s="20">
        <v>48600</v>
      </c>
      <c r="J204" s="16">
        <v>48900</v>
      </c>
      <c r="K204" s="9"/>
      <c r="L204" s="16"/>
      <c r="M204" s="16"/>
      <c r="N204" s="16"/>
      <c r="O204" s="16"/>
      <c r="P204" s="16"/>
      <c r="Q204" s="16"/>
      <c r="R204" s="16"/>
      <c r="S204" s="16"/>
    </row>
    <row r="205" spans="1:19" ht="25.5" x14ac:dyDescent="0.25">
      <c r="A205" s="13">
        <v>190</v>
      </c>
      <c r="B205" s="5" t="s">
        <v>209</v>
      </c>
      <c r="C205" s="5" t="s">
        <v>209</v>
      </c>
      <c r="D205" s="3" t="s">
        <v>6</v>
      </c>
      <c r="E205" s="3">
        <v>2</v>
      </c>
      <c r="F205" s="3">
        <f t="shared" si="3"/>
        <v>58300</v>
      </c>
      <c r="G205" s="23">
        <v>116600</v>
      </c>
      <c r="H205" s="16"/>
      <c r="I205" s="20">
        <v>58100</v>
      </c>
      <c r="J205" s="16">
        <v>58200</v>
      </c>
      <c r="K205" s="9"/>
      <c r="L205" s="16"/>
      <c r="M205" s="16"/>
      <c r="N205" s="16"/>
      <c r="O205" s="16"/>
      <c r="P205" s="16"/>
      <c r="Q205" s="16"/>
      <c r="R205" s="16"/>
      <c r="S205" s="16"/>
    </row>
    <row r="206" spans="1:19" s="24" customFormat="1" x14ac:dyDescent="0.25">
      <c r="A206" s="13"/>
      <c r="B206" s="4" t="s">
        <v>210</v>
      </c>
      <c r="C206" s="5"/>
      <c r="D206" s="3"/>
      <c r="E206" s="3"/>
      <c r="F206" s="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</row>
    <row r="207" spans="1:19" ht="25.5" x14ac:dyDescent="0.25">
      <c r="A207" s="13">
        <v>200</v>
      </c>
      <c r="B207" s="5" t="s">
        <v>211</v>
      </c>
      <c r="C207" s="5" t="s">
        <v>211</v>
      </c>
      <c r="D207" s="3" t="s">
        <v>289</v>
      </c>
      <c r="E207" s="3">
        <v>1</v>
      </c>
      <c r="F207" s="3">
        <f t="shared" si="3"/>
        <v>36000</v>
      </c>
      <c r="G207" s="23">
        <v>36000</v>
      </c>
      <c r="H207" s="16"/>
      <c r="I207" s="16"/>
      <c r="J207" s="16"/>
      <c r="K207" s="9"/>
      <c r="L207" s="16"/>
      <c r="M207" s="16"/>
      <c r="N207" s="16"/>
      <c r="O207" s="16"/>
      <c r="P207" s="20">
        <v>35900</v>
      </c>
      <c r="Q207" s="16"/>
      <c r="R207" s="16"/>
      <c r="S207" s="16"/>
    </row>
    <row r="208" spans="1:19" ht="25.5" x14ac:dyDescent="0.25">
      <c r="A208" s="13">
        <v>201</v>
      </c>
      <c r="B208" s="5" t="s">
        <v>212</v>
      </c>
      <c r="C208" s="5" t="s">
        <v>212</v>
      </c>
      <c r="D208" s="3" t="s">
        <v>290</v>
      </c>
      <c r="E208" s="3">
        <v>4</v>
      </c>
      <c r="F208" s="3">
        <f t="shared" si="3"/>
        <v>37000</v>
      </c>
      <c r="G208" s="23">
        <v>148000</v>
      </c>
      <c r="H208" s="16"/>
      <c r="I208" s="16"/>
      <c r="J208" s="16"/>
      <c r="K208" s="9"/>
      <c r="L208" s="16"/>
      <c r="M208" s="16"/>
      <c r="N208" s="16"/>
      <c r="O208" s="16"/>
      <c r="P208" s="20">
        <v>36900</v>
      </c>
      <c r="Q208" s="16"/>
      <c r="R208" s="16"/>
      <c r="S208" s="16"/>
    </row>
    <row r="209" spans="1:19" x14ac:dyDescent="0.25">
      <c r="A209" s="13">
        <v>202</v>
      </c>
      <c r="B209" s="5" t="s">
        <v>213</v>
      </c>
      <c r="C209" s="5" t="s">
        <v>213</v>
      </c>
      <c r="D209" s="3" t="s">
        <v>290</v>
      </c>
      <c r="E209" s="3">
        <v>4</v>
      </c>
      <c r="F209" s="3">
        <f t="shared" si="3"/>
        <v>17000</v>
      </c>
      <c r="G209" s="23">
        <v>68000</v>
      </c>
      <c r="H209" s="16"/>
      <c r="I209" s="16"/>
      <c r="J209" s="16"/>
      <c r="K209" s="9"/>
      <c r="L209" s="16"/>
      <c r="M209" s="16"/>
      <c r="N209" s="16"/>
      <c r="O209" s="16"/>
      <c r="P209" s="20">
        <v>16900</v>
      </c>
      <c r="Q209" s="16"/>
      <c r="R209" s="16"/>
      <c r="S209" s="16"/>
    </row>
    <row r="210" spans="1:19" x14ac:dyDescent="0.25">
      <c r="A210" s="13">
        <v>203</v>
      </c>
      <c r="B210" s="5" t="s">
        <v>214</v>
      </c>
      <c r="C210" s="5" t="s">
        <v>214</v>
      </c>
      <c r="D210" s="3" t="s">
        <v>291</v>
      </c>
      <c r="E210" s="3">
        <v>1</v>
      </c>
      <c r="F210" s="3">
        <f t="shared" si="3"/>
        <v>40000</v>
      </c>
      <c r="G210" s="23">
        <v>40000</v>
      </c>
      <c r="H210" s="16"/>
      <c r="I210" s="16"/>
      <c r="J210" s="16"/>
      <c r="K210" s="9"/>
      <c r="L210" s="16"/>
      <c r="M210" s="16"/>
      <c r="N210" s="16"/>
      <c r="O210" s="16"/>
      <c r="P210" s="20">
        <v>38000</v>
      </c>
      <c r="Q210" s="16"/>
      <c r="R210" s="16"/>
      <c r="S210" s="16"/>
    </row>
    <row r="211" spans="1:19" ht="38.25" x14ac:dyDescent="0.25">
      <c r="A211" s="13">
        <v>204</v>
      </c>
      <c r="B211" s="5" t="s">
        <v>215</v>
      </c>
      <c r="C211" s="5" t="s">
        <v>215</v>
      </c>
      <c r="D211" s="3" t="s">
        <v>291</v>
      </c>
      <c r="E211" s="3">
        <v>1</v>
      </c>
      <c r="F211" s="3">
        <f t="shared" si="3"/>
        <v>62000</v>
      </c>
      <c r="G211" s="23">
        <v>62000</v>
      </c>
      <c r="H211" s="16"/>
      <c r="I211" s="16"/>
      <c r="J211" s="16"/>
      <c r="K211" s="9"/>
      <c r="L211" s="16"/>
      <c r="M211" s="16"/>
      <c r="N211" s="16"/>
      <c r="O211" s="16"/>
      <c r="P211" s="20">
        <v>60000</v>
      </c>
      <c r="Q211" s="16"/>
      <c r="R211" s="16"/>
      <c r="S211" s="16"/>
    </row>
    <row r="212" spans="1:19" x14ac:dyDescent="0.25">
      <c r="A212" s="13">
        <v>205</v>
      </c>
      <c r="B212" s="5" t="s">
        <v>216</v>
      </c>
      <c r="C212" s="5" t="s">
        <v>216</v>
      </c>
      <c r="D212" s="3" t="s">
        <v>292</v>
      </c>
      <c r="E212" s="3">
        <v>4</v>
      </c>
      <c r="F212" s="3">
        <f t="shared" si="3"/>
        <v>19000</v>
      </c>
      <c r="G212" s="23">
        <v>76000</v>
      </c>
      <c r="H212" s="16"/>
      <c r="I212" s="16"/>
      <c r="J212" s="16"/>
      <c r="K212" s="9"/>
      <c r="L212" s="16"/>
      <c r="M212" s="16"/>
      <c r="N212" s="16"/>
      <c r="O212" s="20">
        <v>13500</v>
      </c>
      <c r="P212" s="16">
        <v>15000</v>
      </c>
      <c r="Q212" s="16"/>
      <c r="R212" s="16"/>
      <c r="S212" s="16"/>
    </row>
    <row r="213" spans="1:19" ht="25.5" x14ac:dyDescent="0.25">
      <c r="A213" s="13">
        <v>206</v>
      </c>
      <c r="B213" s="5" t="s">
        <v>217</v>
      </c>
      <c r="C213" s="5" t="s">
        <v>217</v>
      </c>
      <c r="D213" s="3" t="s">
        <v>290</v>
      </c>
      <c r="E213" s="3">
        <v>4</v>
      </c>
      <c r="F213" s="3">
        <f t="shared" si="3"/>
        <v>12000</v>
      </c>
      <c r="G213" s="23">
        <v>48000</v>
      </c>
      <c r="H213" s="16"/>
      <c r="I213" s="16"/>
      <c r="J213" s="16"/>
      <c r="K213" s="9"/>
      <c r="L213" s="16"/>
      <c r="M213" s="16"/>
      <c r="N213" s="16"/>
      <c r="O213" s="20">
        <v>9500</v>
      </c>
      <c r="P213" s="16">
        <v>11000</v>
      </c>
      <c r="Q213" s="16"/>
      <c r="R213" s="16"/>
      <c r="S213" s="16"/>
    </row>
    <row r="214" spans="1:19" ht="25.5" x14ac:dyDescent="0.25">
      <c r="A214" s="13">
        <v>207</v>
      </c>
      <c r="B214" s="5" t="s">
        <v>218</v>
      </c>
      <c r="C214" s="5" t="s">
        <v>218</v>
      </c>
      <c r="D214" s="3" t="s">
        <v>293</v>
      </c>
      <c r="E214" s="3">
        <v>6</v>
      </c>
      <c r="F214" s="3">
        <f t="shared" si="3"/>
        <v>15000</v>
      </c>
      <c r="G214" s="23">
        <v>90000</v>
      </c>
      <c r="H214" s="16"/>
      <c r="I214" s="16"/>
      <c r="J214" s="16"/>
      <c r="K214" s="9"/>
      <c r="L214" s="16"/>
      <c r="M214" s="16"/>
      <c r="N214" s="16"/>
      <c r="O214" s="20">
        <v>10400</v>
      </c>
      <c r="P214" s="16">
        <v>14000</v>
      </c>
      <c r="Q214" s="16"/>
      <c r="R214" s="16"/>
      <c r="S214" s="16"/>
    </row>
    <row r="215" spans="1:19" ht="25.5" x14ac:dyDescent="0.25">
      <c r="A215" s="13">
        <v>208</v>
      </c>
      <c r="B215" s="5" t="s">
        <v>219</v>
      </c>
      <c r="C215" s="5" t="s">
        <v>219</v>
      </c>
      <c r="D215" s="3" t="s">
        <v>291</v>
      </c>
      <c r="E215" s="3">
        <v>1</v>
      </c>
      <c r="F215" s="3">
        <f t="shared" si="3"/>
        <v>70000</v>
      </c>
      <c r="G215" s="23">
        <v>70000</v>
      </c>
      <c r="H215" s="16"/>
      <c r="I215" s="16"/>
      <c r="J215" s="16"/>
      <c r="K215" s="9"/>
      <c r="L215" s="16"/>
      <c r="M215" s="16"/>
      <c r="N215" s="16"/>
      <c r="O215" s="16"/>
      <c r="P215" s="20">
        <v>67000</v>
      </c>
      <c r="Q215" s="16"/>
      <c r="R215" s="16"/>
      <c r="S215" s="16"/>
    </row>
    <row r="216" spans="1:19" x14ac:dyDescent="0.25">
      <c r="A216" s="13">
        <v>209</v>
      </c>
      <c r="B216" s="5" t="s">
        <v>220</v>
      </c>
      <c r="C216" s="5" t="s">
        <v>220</v>
      </c>
      <c r="D216" s="3" t="s">
        <v>294</v>
      </c>
      <c r="E216" s="3">
        <v>1</v>
      </c>
      <c r="F216" s="3">
        <f t="shared" si="3"/>
        <v>65000</v>
      </c>
      <c r="G216" s="23">
        <v>65000</v>
      </c>
      <c r="H216" s="16"/>
      <c r="I216" s="16"/>
      <c r="J216" s="16"/>
      <c r="K216" s="9"/>
      <c r="L216" s="16"/>
      <c r="M216" s="16"/>
      <c r="N216" s="16"/>
      <c r="O216" s="16"/>
      <c r="P216" s="20">
        <v>64000</v>
      </c>
      <c r="Q216" s="16"/>
      <c r="R216" s="16"/>
      <c r="S216" s="16"/>
    </row>
    <row r="217" spans="1:19" x14ac:dyDescent="0.25">
      <c r="A217" s="13">
        <v>210</v>
      </c>
      <c r="B217" s="5" t="s">
        <v>221</v>
      </c>
      <c r="C217" s="5" t="s">
        <v>221</v>
      </c>
      <c r="D217" s="3" t="s">
        <v>295</v>
      </c>
      <c r="E217" s="3">
        <v>4</v>
      </c>
      <c r="F217" s="3">
        <f t="shared" si="3"/>
        <v>14000</v>
      </c>
      <c r="G217" s="23">
        <v>56000</v>
      </c>
      <c r="H217" s="16"/>
      <c r="I217" s="16"/>
      <c r="J217" s="16"/>
      <c r="K217" s="9"/>
      <c r="L217" s="16"/>
      <c r="M217" s="16"/>
      <c r="N217" s="16"/>
      <c r="O217" s="16"/>
      <c r="P217" s="20">
        <v>13000</v>
      </c>
      <c r="Q217" s="16"/>
      <c r="R217" s="16"/>
      <c r="S217" s="16"/>
    </row>
    <row r="218" spans="1:19" x14ac:dyDescent="0.25">
      <c r="A218" s="13">
        <v>211</v>
      </c>
      <c r="B218" s="5" t="s">
        <v>222</v>
      </c>
      <c r="C218" s="5" t="s">
        <v>222</v>
      </c>
      <c r="D218" s="3" t="s">
        <v>293</v>
      </c>
      <c r="E218" s="3">
        <v>6</v>
      </c>
      <c r="F218" s="3">
        <f t="shared" si="3"/>
        <v>21000</v>
      </c>
      <c r="G218" s="23">
        <v>126000</v>
      </c>
      <c r="H218" s="16"/>
      <c r="I218" s="16"/>
      <c r="J218" s="16"/>
      <c r="K218" s="9"/>
      <c r="L218" s="16"/>
      <c r="M218" s="16"/>
      <c r="N218" s="16"/>
      <c r="O218" s="20">
        <v>18400</v>
      </c>
      <c r="P218" s="16">
        <v>20000</v>
      </c>
      <c r="Q218" s="16"/>
      <c r="R218" s="16"/>
      <c r="S218" s="16"/>
    </row>
    <row r="219" spans="1:19" x14ac:dyDescent="0.25">
      <c r="A219" s="13">
        <v>212</v>
      </c>
      <c r="B219" s="5" t="s">
        <v>223</v>
      </c>
      <c r="C219" s="5" t="s">
        <v>223</v>
      </c>
      <c r="D219" s="3" t="s">
        <v>295</v>
      </c>
      <c r="E219" s="3">
        <v>7</v>
      </c>
      <c r="F219" s="3">
        <f t="shared" si="3"/>
        <v>34000</v>
      </c>
      <c r="G219" s="23">
        <v>238000</v>
      </c>
      <c r="H219" s="16"/>
      <c r="I219" s="16"/>
      <c r="J219" s="16"/>
      <c r="K219" s="9"/>
      <c r="L219" s="16"/>
      <c r="M219" s="16"/>
      <c r="N219" s="16"/>
      <c r="O219" s="16"/>
      <c r="P219" s="20">
        <v>34000</v>
      </c>
      <c r="Q219" s="16"/>
      <c r="R219" s="16"/>
      <c r="S219" s="16"/>
    </row>
    <row r="220" spans="1:19" x14ac:dyDescent="0.25">
      <c r="A220" s="13">
        <v>213</v>
      </c>
      <c r="B220" s="5" t="s">
        <v>224</v>
      </c>
      <c r="C220" s="5" t="s">
        <v>224</v>
      </c>
      <c r="D220" s="3" t="s">
        <v>296</v>
      </c>
      <c r="E220" s="3">
        <v>2</v>
      </c>
      <c r="F220" s="3">
        <f t="shared" si="3"/>
        <v>45000</v>
      </c>
      <c r="G220" s="23">
        <v>90000</v>
      </c>
      <c r="H220" s="16"/>
      <c r="I220" s="16"/>
      <c r="J220" s="16"/>
      <c r="K220" s="9"/>
      <c r="L220" s="16"/>
      <c r="M220" s="16"/>
      <c r="N220" s="16"/>
      <c r="O220" s="20">
        <v>20000</v>
      </c>
      <c r="P220" s="16">
        <v>44000</v>
      </c>
      <c r="Q220" s="16"/>
      <c r="R220" s="16"/>
      <c r="S220" s="16"/>
    </row>
    <row r="221" spans="1:19" x14ac:dyDescent="0.25">
      <c r="A221" s="13">
        <v>214</v>
      </c>
      <c r="B221" s="5" t="s">
        <v>225</v>
      </c>
      <c r="C221" s="5" t="s">
        <v>225</v>
      </c>
      <c r="D221" s="3" t="s">
        <v>290</v>
      </c>
      <c r="E221" s="3">
        <v>3</v>
      </c>
      <c r="F221" s="3">
        <f t="shared" si="3"/>
        <v>18000</v>
      </c>
      <c r="G221" s="23">
        <v>54000</v>
      </c>
      <c r="H221" s="16"/>
      <c r="I221" s="16"/>
      <c r="J221" s="16"/>
      <c r="K221" s="9"/>
      <c r="L221" s="16"/>
      <c r="M221" s="16"/>
      <c r="N221" s="16"/>
      <c r="O221" s="16"/>
      <c r="P221" s="20">
        <v>17000</v>
      </c>
      <c r="Q221" s="16"/>
      <c r="R221" s="16"/>
      <c r="S221" s="16"/>
    </row>
    <row r="222" spans="1:19" ht="25.5" x14ac:dyDescent="0.25">
      <c r="A222" s="13">
        <v>215</v>
      </c>
      <c r="B222" s="5" t="s">
        <v>226</v>
      </c>
      <c r="C222" s="5" t="s">
        <v>226</v>
      </c>
      <c r="D222" s="3" t="s">
        <v>297</v>
      </c>
      <c r="E222" s="3">
        <v>2</v>
      </c>
      <c r="F222" s="3">
        <f t="shared" si="3"/>
        <v>14000</v>
      </c>
      <c r="G222" s="23">
        <v>28000</v>
      </c>
      <c r="H222" s="16"/>
      <c r="I222" s="16"/>
      <c r="J222" s="16"/>
      <c r="K222" s="9"/>
      <c r="L222" s="16"/>
      <c r="M222" s="16"/>
      <c r="N222" s="16"/>
      <c r="O222" s="16"/>
      <c r="P222" s="20">
        <v>13000</v>
      </c>
      <c r="Q222" s="16"/>
      <c r="R222" s="16"/>
      <c r="S222" s="16"/>
    </row>
    <row r="223" spans="1:19" ht="38.25" x14ac:dyDescent="0.25">
      <c r="A223" s="13">
        <v>216</v>
      </c>
      <c r="B223" s="5" t="s">
        <v>227</v>
      </c>
      <c r="C223" s="5" t="s">
        <v>227</v>
      </c>
      <c r="D223" s="3" t="s">
        <v>298</v>
      </c>
      <c r="E223" s="3">
        <v>8</v>
      </c>
      <c r="F223" s="3">
        <f t="shared" si="3"/>
        <v>20000</v>
      </c>
      <c r="G223" s="23">
        <v>160000</v>
      </c>
      <c r="H223" s="16"/>
      <c r="I223" s="16"/>
      <c r="J223" s="16"/>
      <c r="K223" s="9"/>
      <c r="L223" s="16"/>
      <c r="M223" s="16"/>
      <c r="N223" s="16">
        <v>16072</v>
      </c>
      <c r="O223" s="20">
        <v>11800</v>
      </c>
      <c r="P223" s="16">
        <v>18000</v>
      </c>
      <c r="Q223" s="16"/>
      <c r="R223" s="16"/>
      <c r="S223" s="16"/>
    </row>
    <row r="224" spans="1:19" ht="51" x14ac:dyDescent="0.25">
      <c r="A224" s="13">
        <v>217</v>
      </c>
      <c r="B224" s="5" t="s">
        <v>228</v>
      </c>
      <c r="C224" s="5" t="s">
        <v>228</v>
      </c>
      <c r="D224" s="3" t="s">
        <v>299</v>
      </c>
      <c r="E224" s="3">
        <v>100</v>
      </c>
      <c r="F224" s="3">
        <f t="shared" si="3"/>
        <v>850</v>
      </c>
      <c r="G224" s="23">
        <v>85000</v>
      </c>
      <c r="H224" s="16"/>
      <c r="I224" s="16"/>
      <c r="J224" s="16"/>
      <c r="K224" s="9"/>
      <c r="L224" s="16"/>
      <c r="M224" s="16"/>
      <c r="N224" s="16">
        <v>490</v>
      </c>
      <c r="O224" s="16"/>
      <c r="P224" s="20">
        <v>440</v>
      </c>
      <c r="Q224" s="16"/>
      <c r="R224" s="16"/>
      <c r="S224" s="16"/>
    </row>
    <row r="225" spans="1:19" ht="25.5" x14ac:dyDescent="0.25">
      <c r="A225" s="13">
        <v>218</v>
      </c>
      <c r="B225" s="5" t="s">
        <v>229</v>
      </c>
      <c r="C225" s="5" t="s">
        <v>229</v>
      </c>
      <c r="D225" s="3" t="s">
        <v>300</v>
      </c>
      <c r="E225" s="3">
        <v>50</v>
      </c>
      <c r="F225" s="3">
        <f t="shared" si="3"/>
        <v>41000</v>
      </c>
      <c r="G225" s="23">
        <v>2050000</v>
      </c>
      <c r="H225" s="16"/>
      <c r="I225" s="16"/>
      <c r="J225" s="16"/>
      <c r="K225" s="9"/>
      <c r="L225" s="16">
        <v>14224</v>
      </c>
      <c r="M225" s="16"/>
      <c r="N225" s="16">
        <v>8787</v>
      </c>
      <c r="O225" s="20">
        <v>450</v>
      </c>
      <c r="P225" s="16">
        <v>700</v>
      </c>
      <c r="Q225" s="16"/>
      <c r="R225" s="16"/>
      <c r="S225" s="16"/>
    </row>
    <row r="226" spans="1:19" ht="38.25" x14ac:dyDescent="0.25">
      <c r="A226" s="13">
        <v>219</v>
      </c>
      <c r="B226" s="5" t="s">
        <v>230</v>
      </c>
      <c r="C226" s="5" t="s">
        <v>230</v>
      </c>
      <c r="D226" s="3" t="s">
        <v>299</v>
      </c>
      <c r="E226" s="3">
        <v>8</v>
      </c>
      <c r="F226" s="3">
        <f t="shared" si="3"/>
        <v>82000</v>
      </c>
      <c r="G226" s="23">
        <v>656000</v>
      </c>
      <c r="H226" s="16"/>
      <c r="I226" s="16"/>
      <c r="J226" s="16"/>
      <c r="K226" s="9"/>
      <c r="L226" s="16">
        <v>79500</v>
      </c>
      <c r="M226" s="16"/>
      <c r="N226" s="16"/>
      <c r="O226" s="20">
        <v>29700</v>
      </c>
      <c r="P226" s="16">
        <v>44900</v>
      </c>
      <c r="Q226" s="16"/>
      <c r="R226" s="16">
        <v>60000</v>
      </c>
      <c r="S226" s="16"/>
    </row>
    <row r="227" spans="1:19" ht="21" customHeight="1" x14ac:dyDescent="0.25">
      <c r="A227" s="13">
        <v>220</v>
      </c>
      <c r="B227" s="5" t="s">
        <v>231</v>
      </c>
      <c r="C227" s="5" t="s">
        <v>231</v>
      </c>
      <c r="D227" s="3" t="s">
        <v>301</v>
      </c>
      <c r="E227" s="3">
        <v>2</v>
      </c>
      <c r="F227" s="3">
        <f t="shared" si="3"/>
        <v>90000</v>
      </c>
      <c r="G227" s="23">
        <v>180000</v>
      </c>
      <c r="H227" s="16"/>
      <c r="I227" s="16"/>
      <c r="J227" s="16"/>
      <c r="K227" s="9"/>
      <c r="L227" s="16">
        <v>23500</v>
      </c>
      <c r="M227" s="16"/>
      <c r="N227" s="16"/>
      <c r="O227" s="16"/>
      <c r="P227" s="20">
        <v>6000</v>
      </c>
      <c r="Q227" s="16"/>
      <c r="R227" s="16"/>
      <c r="S227" s="16"/>
    </row>
    <row r="228" spans="1:19" ht="76.5" x14ac:dyDescent="0.25">
      <c r="A228" s="13">
        <v>221</v>
      </c>
      <c r="B228" s="5" t="s">
        <v>232</v>
      </c>
      <c r="C228" s="5" t="s">
        <v>232</v>
      </c>
      <c r="D228" s="3" t="s">
        <v>302</v>
      </c>
      <c r="E228" s="3">
        <v>1</v>
      </c>
      <c r="F228" s="3">
        <f t="shared" si="3"/>
        <v>78000</v>
      </c>
      <c r="G228" s="23">
        <v>78000</v>
      </c>
      <c r="H228" s="16"/>
      <c r="I228" s="16"/>
      <c r="J228" s="16"/>
      <c r="K228" s="9"/>
      <c r="L228" s="16">
        <v>75712</v>
      </c>
      <c r="M228" s="16"/>
      <c r="N228" s="16"/>
      <c r="O228" s="16"/>
      <c r="P228" s="20">
        <v>65000</v>
      </c>
      <c r="Q228" s="16"/>
      <c r="R228" s="16"/>
      <c r="S228" s="16"/>
    </row>
    <row r="229" spans="1:19" ht="38.25" x14ac:dyDescent="0.25">
      <c r="A229" s="13">
        <v>222</v>
      </c>
      <c r="B229" s="5" t="s">
        <v>233</v>
      </c>
      <c r="C229" s="5" t="s">
        <v>233</v>
      </c>
      <c r="D229" s="3" t="s">
        <v>303</v>
      </c>
      <c r="E229" s="3">
        <v>2</v>
      </c>
      <c r="F229" s="3">
        <f t="shared" si="3"/>
        <v>32000</v>
      </c>
      <c r="G229" s="23">
        <v>64000</v>
      </c>
      <c r="H229" s="16"/>
      <c r="I229" s="16"/>
      <c r="J229" s="16"/>
      <c r="K229" s="9"/>
      <c r="L229" s="16">
        <v>29736</v>
      </c>
      <c r="M229" s="16"/>
      <c r="N229" s="16"/>
      <c r="O229" s="16"/>
      <c r="P229" s="20">
        <v>28000</v>
      </c>
      <c r="Q229" s="16"/>
      <c r="R229" s="16"/>
      <c r="S229" s="16"/>
    </row>
    <row r="230" spans="1:19" ht="38.25" x14ac:dyDescent="0.25">
      <c r="A230" s="13">
        <v>223</v>
      </c>
      <c r="B230" s="5" t="s">
        <v>234</v>
      </c>
      <c r="C230" s="5" t="s">
        <v>234</v>
      </c>
      <c r="D230" s="3" t="s">
        <v>304</v>
      </c>
      <c r="E230" s="3">
        <v>2</v>
      </c>
      <c r="F230" s="3">
        <f t="shared" si="3"/>
        <v>30000</v>
      </c>
      <c r="G230" s="23">
        <v>60000</v>
      </c>
      <c r="H230" s="16"/>
      <c r="I230" s="16"/>
      <c r="J230" s="16"/>
      <c r="K230" s="9"/>
      <c r="L230" s="16"/>
      <c r="M230" s="16"/>
      <c r="N230" s="16"/>
      <c r="O230" s="16"/>
      <c r="P230" s="20">
        <v>28000</v>
      </c>
      <c r="Q230" s="16"/>
      <c r="R230" s="16"/>
      <c r="S230" s="16"/>
    </row>
    <row r="231" spans="1:19" ht="38.25" x14ac:dyDescent="0.25">
      <c r="A231" s="13">
        <v>224</v>
      </c>
      <c r="B231" s="5" t="s">
        <v>235</v>
      </c>
      <c r="C231" s="5" t="s">
        <v>235</v>
      </c>
      <c r="D231" s="3" t="s">
        <v>304</v>
      </c>
      <c r="E231" s="3">
        <v>3</v>
      </c>
      <c r="F231" s="3">
        <f t="shared" si="3"/>
        <v>9000</v>
      </c>
      <c r="G231" s="23">
        <v>27000</v>
      </c>
      <c r="H231" s="16"/>
      <c r="I231" s="16"/>
      <c r="J231" s="16"/>
      <c r="K231" s="9"/>
      <c r="L231" s="16"/>
      <c r="M231" s="16"/>
      <c r="N231" s="16"/>
      <c r="O231" s="16"/>
      <c r="P231" s="20">
        <v>7000</v>
      </c>
      <c r="Q231" s="16"/>
      <c r="R231" s="16"/>
      <c r="S231" s="16"/>
    </row>
    <row r="232" spans="1:19" ht="25.5" x14ac:dyDescent="0.25">
      <c r="A232" s="13">
        <v>225</v>
      </c>
      <c r="B232" s="5" t="s">
        <v>236</v>
      </c>
      <c r="C232" s="5" t="s">
        <v>236</v>
      </c>
      <c r="D232" s="3" t="s">
        <v>302</v>
      </c>
      <c r="E232" s="3">
        <v>2</v>
      </c>
      <c r="F232" s="3">
        <f t="shared" si="3"/>
        <v>15000</v>
      </c>
      <c r="G232" s="23">
        <v>30000</v>
      </c>
      <c r="H232" s="16"/>
      <c r="I232" s="16"/>
      <c r="J232" s="16"/>
      <c r="K232" s="9"/>
      <c r="L232" s="16"/>
      <c r="M232" s="16"/>
      <c r="N232" s="16"/>
      <c r="O232" s="16"/>
      <c r="P232" s="20">
        <v>14500</v>
      </c>
      <c r="Q232" s="16"/>
      <c r="R232" s="16"/>
      <c r="S232" s="16"/>
    </row>
    <row r="233" spans="1:19" ht="25.5" x14ac:dyDescent="0.25">
      <c r="A233" s="13">
        <v>226</v>
      </c>
      <c r="B233" s="5" t="s">
        <v>237</v>
      </c>
      <c r="C233" s="5" t="s">
        <v>237</v>
      </c>
      <c r="D233" s="3" t="s">
        <v>302</v>
      </c>
      <c r="E233" s="3">
        <v>2</v>
      </c>
      <c r="F233" s="3">
        <f t="shared" si="3"/>
        <v>1000</v>
      </c>
      <c r="G233" s="23">
        <v>2000</v>
      </c>
      <c r="H233" s="16"/>
      <c r="I233" s="16"/>
      <c r="J233" s="16"/>
      <c r="K233" s="9"/>
      <c r="L233" s="16"/>
      <c r="M233" s="16"/>
      <c r="N233" s="16"/>
      <c r="O233" s="16"/>
      <c r="P233" s="20">
        <v>950</v>
      </c>
      <c r="Q233" s="16"/>
      <c r="R233" s="16"/>
      <c r="S233" s="16"/>
    </row>
    <row r="234" spans="1:19" ht="25.5" x14ac:dyDescent="0.25">
      <c r="A234" s="13">
        <v>227</v>
      </c>
      <c r="B234" s="5" t="s">
        <v>238</v>
      </c>
      <c r="C234" s="5" t="s">
        <v>238</v>
      </c>
      <c r="D234" s="3" t="s">
        <v>302</v>
      </c>
      <c r="E234" s="3">
        <v>2</v>
      </c>
      <c r="F234" s="3">
        <f t="shared" si="3"/>
        <v>1000</v>
      </c>
      <c r="G234" s="23">
        <v>2000</v>
      </c>
      <c r="H234" s="16"/>
      <c r="I234" s="16"/>
      <c r="J234" s="16"/>
      <c r="K234" s="9"/>
      <c r="L234" s="16"/>
      <c r="M234" s="16"/>
      <c r="N234" s="16"/>
      <c r="O234" s="16"/>
      <c r="P234" s="20">
        <v>950</v>
      </c>
      <c r="Q234" s="16"/>
      <c r="R234" s="16"/>
      <c r="S234" s="16"/>
    </row>
    <row r="235" spans="1:19" ht="51" x14ac:dyDescent="0.25">
      <c r="A235" s="13">
        <v>228</v>
      </c>
      <c r="B235" s="5" t="s">
        <v>239</v>
      </c>
      <c r="C235" s="5" t="s">
        <v>239</v>
      </c>
      <c r="D235" s="3" t="s">
        <v>305</v>
      </c>
      <c r="E235" s="3">
        <v>2</v>
      </c>
      <c r="F235" s="3">
        <f t="shared" si="3"/>
        <v>28000</v>
      </c>
      <c r="G235" s="23">
        <v>56000</v>
      </c>
      <c r="H235" s="16"/>
      <c r="I235" s="16"/>
      <c r="J235" s="16"/>
      <c r="K235" s="9"/>
      <c r="L235" s="16"/>
      <c r="M235" s="16"/>
      <c r="N235" s="16"/>
      <c r="O235" s="16"/>
      <c r="P235" s="20">
        <v>27800</v>
      </c>
      <c r="Q235" s="16"/>
      <c r="R235" s="16"/>
      <c r="S235" s="16"/>
    </row>
    <row r="236" spans="1:19" ht="76.5" x14ac:dyDescent="0.25">
      <c r="A236" s="13">
        <v>229</v>
      </c>
      <c r="B236" s="5" t="s">
        <v>240</v>
      </c>
      <c r="C236" s="5" t="s">
        <v>240</v>
      </c>
      <c r="D236" s="3" t="s">
        <v>304</v>
      </c>
      <c r="E236" s="3">
        <v>4</v>
      </c>
      <c r="F236" s="3">
        <f t="shared" si="3"/>
        <v>2700</v>
      </c>
      <c r="G236" s="23">
        <v>10800</v>
      </c>
      <c r="H236" s="16"/>
      <c r="I236" s="16"/>
      <c r="J236" s="16"/>
      <c r="K236" s="9"/>
      <c r="L236" s="16"/>
      <c r="M236" s="16"/>
      <c r="N236" s="16"/>
      <c r="O236" s="16"/>
      <c r="P236" s="20">
        <v>1870</v>
      </c>
      <c r="Q236" s="16"/>
      <c r="R236" s="16"/>
      <c r="S236" s="16"/>
    </row>
    <row r="237" spans="1:19" ht="38.25" x14ac:dyDescent="0.25">
      <c r="A237" s="13">
        <v>230</v>
      </c>
      <c r="B237" s="5" t="s">
        <v>241</v>
      </c>
      <c r="C237" s="5" t="s">
        <v>241</v>
      </c>
      <c r="D237" s="3" t="s">
        <v>304</v>
      </c>
      <c r="E237" s="3">
        <v>1</v>
      </c>
      <c r="F237" s="3">
        <f t="shared" si="3"/>
        <v>25000</v>
      </c>
      <c r="G237" s="23">
        <v>25000</v>
      </c>
      <c r="H237" s="16"/>
      <c r="I237" s="16"/>
      <c r="J237" s="16"/>
      <c r="K237" s="9"/>
      <c r="L237" s="16"/>
      <c r="M237" s="16"/>
      <c r="N237" s="16"/>
      <c r="O237" s="16"/>
      <c r="P237" s="20">
        <v>24000</v>
      </c>
      <c r="Q237" s="16"/>
      <c r="R237" s="16"/>
      <c r="S237" s="16"/>
    </row>
    <row r="238" spans="1:19" ht="25.5" x14ac:dyDescent="0.25">
      <c r="A238" s="13">
        <v>231</v>
      </c>
      <c r="B238" s="5" t="s">
        <v>242</v>
      </c>
      <c r="C238" s="5" t="s">
        <v>242</v>
      </c>
      <c r="D238" s="3" t="s">
        <v>5</v>
      </c>
      <c r="E238" s="3">
        <v>1</v>
      </c>
      <c r="F238" s="3">
        <f t="shared" si="3"/>
        <v>13000</v>
      </c>
      <c r="G238" s="23">
        <v>13000</v>
      </c>
      <c r="H238" s="16"/>
      <c r="I238" s="16"/>
      <c r="J238" s="16"/>
      <c r="K238" s="9"/>
      <c r="L238" s="16"/>
      <c r="M238" s="16"/>
      <c r="N238" s="16"/>
      <c r="O238" s="16"/>
      <c r="P238" s="20">
        <v>11400</v>
      </c>
      <c r="Q238" s="16"/>
      <c r="R238" s="16"/>
      <c r="S238" s="16"/>
    </row>
    <row r="239" spans="1:19" ht="76.5" x14ac:dyDescent="0.25">
      <c r="A239" s="13">
        <v>232</v>
      </c>
      <c r="B239" s="5" t="s">
        <v>243</v>
      </c>
      <c r="C239" s="5" t="s">
        <v>243</v>
      </c>
      <c r="D239" s="3" t="s">
        <v>306</v>
      </c>
      <c r="E239" s="3">
        <v>1</v>
      </c>
      <c r="F239" s="3">
        <f t="shared" si="3"/>
        <v>125000</v>
      </c>
      <c r="G239" s="23">
        <v>125000</v>
      </c>
      <c r="H239" s="16"/>
      <c r="I239" s="16"/>
      <c r="J239" s="16"/>
      <c r="K239" s="9"/>
      <c r="L239" s="16"/>
      <c r="M239" s="16"/>
      <c r="N239" s="16"/>
      <c r="O239" s="16"/>
      <c r="P239" s="20">
        <v>123000</v>
      </c>
      <c r="Q239" s="16"/>
      <c r="R239" s="16"/>
      <c r="S239" s="16"/>
    </row>
    <row r="240" spans="1:19" ht="76.5" x14ac:dyDescent="0.25">
      <c r="A240" s="13">
        <v>233</v>
      </c>
      <c r="B240" s="5" t="s">
        <v>244</v>
      </c>
      <c r="C240" s="5" t="s">
        <v>244</v>
      </c>
      <c r="D240" s="3" t="s">
        <v>306</v>
      </c>
      <c r="E240" s="3">
        <v>1</v>
      </c>
      <c r="F240" s="3">
        <f t="shared" si="3"/>
        <v>125000</v>
      </c>
      <c r="G240" s="23">
        <v>125000</v>
      </c>
      <c r="H240" s="16"/>
      <c r="I240" s="16"/>
      <c r="J240" s="16"/>
      <c r="K240" s="9"/>
      <c r="L240" s="16"/>
      <c r="M240" s="16"/>
      <c r="N240" s="16"/>
      <c r="O240" s="16"/>
      <c r="P240" s="20">
        <v>123000</v>
      </c>
      <c r="Q240" s="16"/>
      <c r="R240" s="16"/>
      <c r="S240" s="16"/>
    </row>
    <row r="241" spans="1:19" ht="76.5" x14ac:dyDescent="0.25">
      <c r="A241" s="13">
        <v>234</v>
      </c>
      <c r="B241" s="5" t="s">
        <v>245</v>
      </c>
      <c r="C241" s="5" t="s">
        <v>245</v>
      </c>
      <c r="D241" s="3" t="s">
        <v>306</v>
      </c>
      <c r="E241" s="3">
        <v>1</v>
      </c>
      <c r="F241" s="3">
        <f t="shared" si="3"/>
        <v>125000</v>
      </c>
      <c r="G241" s="23">
        <v>125000</v>
      </c>
      <c r="H241" s="16"/>
      <c r="I241" s="16"/>
      <c r="J241" s="16"/>
      <c r="K241" s="9"/>
      <c r="L241" s="16"/>
      <c r="M241" s="16"/>
      <c r="N241" s="16"/>
      <c r="O241" s="16"/>
      <c r="P241" s="20">
        <v>123000</v>
      </c>
      <c r="Q241" s="16"/>
      <c r="R241" s="16"/>
      <c r="S241" s="16"/>
    </row>
    <row r="242" spans="1:19" ht="63.75" x14ac:dyDescent="0.25">
      <c r="A242" s="13">
        <v>235</v>
      </c>
      <c r="B242" s="5" t="s">
        <v>246</v>
      </c>
      <c r="C242" s="5" t="s">
        <v>246</v>
      </c>
      <c r="D242" s="3" t="s">
        <v>307</v>
      </c>
      <c r="E242" s="3">
        <v>1</v>
      </c>
      <c r="F242" s="3">
        <f t="shared" si="3"/>
        <v>300000</v>
      </c>
      <c r="G242" s="23">
        <v>300000</v>
      </c>
      <c r="H242" s="16"/>
      <c r="I242" s="16"/>
      <c r="J242" s="16"/>
      <c r="K242" s="9"/>
      <c r="L242" s="16"/>
      <c r="M242" s="16"/>
      <c r="N242" s="16"/>
      <c r="O242" s="16"/>
      <c r="P242" s="20">
        <v>290000</v>
      </c>
      <c r="Q242" s="16"/>
      <c r="R242" s="16"/>
      <c r="S242" s="16"/>
    </row>
    <row r="243" spans="1:19" ht="51" x14ac:dyDescent="0.25">
      <c r="A243" s="13">
        <v>236</v>
      </c>
      <c r="B243" s="5" t="s">
        <v>247</v>
      </c>
      <c r="C243" s="5" t="s">
        <v>247</v>
      </c>
      <c r="D243" s="3" t="s">
        <v>306</v>
      </c>
      <c r="E243" s="3">
        <v>1</v>
      </c>
      <c r="F243" s="3">
        <f t="shared" si="3"/>
        <v>1500000</v>
      </c>
      <c r="G243" s="23">
        <v>1500000</v>
      </c>
      <c r="H243" s="16"/>
      <c r="I243" s="16"/>
      <c r="J243" s="16"/>
      <c r="K243" s="9"/>
      <c r="L243" s="16"/>
      <c r="M243" s="16"/>
      <c r="N243" s="16"/>
      <c r="O243" s="16"/>
      <c r="P243" s="20">
        <v>1480000</v>
      </c>
      <c r="Q243" s="16"/>
      <c r="R243" s="16"/>
      <c r="S243" s="16"/>
    </row>
    <row r="244" spans="1:19" ht="63.75" x14ac:dyDescent="0.25">
      <c r="A244" s="13">
        <v>237</v>
      </c>
      <c r="B244" s="5" t="s">
        <v>248</v>
      </c>
      <c r="C244" s="5" t="s">
        <v>248</v>
      </c>
      <c r="D244" s="3" t="s">
        <v>308</v>
      </c>
      <c r="E244" s="3">
        <v>2</v>
      </c>
      <c r="F244" s="3">
        <f t="shared" si="3"/>
        <v>600000</v>
      </c>
      <c r="G244" s="23">
        <v>1200000</v>
      </c>
      <c r="H244" s="16"/>
      <c r="I244" s="16"/>
      <c r="J244" s="16"/>
      <c r="K244" s="9"/>
      <c r="L244" s="16"/>
      <c r="M244" s="16"/>
      <c r="N244" s="16"/>
      <c r="O244" s="16"/>
      <c r="P244" s="20">
        <v>485000</v>
      </c>
      <c r="Q244" s="16"/>
      <c r="R244" s="16"/>
      <c r="S244" s="16"/>
    </row>
    <row r="245" spans="1:19" s="24" customFormat="1" ht="25.5" x14ac:dyDescent="0.25">
      <c r="A245" s="13"/>
      <c r="B245" s="4" t="s">
        <v>249</v>
      </c>
      <c r="C245" s="5"/>
      <c r="D245" s="3"/>
      <c r="E245" s="3"/>
      <c r="F245" s="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</row>
    <row r="246" spans="1:19" ht="38.25" x14ac:dyDescent="0.25">
      <c r="A246" s="13">
        <v>238</v>
      </c>
      <c r="B246" s="5" t="s">
        <v>250</v>
      </c>
      <c r="C246" s="5" t="s">
        <v>250</v>
      </c>
      <c r="D246" s="3" t="s">
        <v>280</v>
      </c>
      <c r="E246" s="3">
        <v>5</v>
      </c>
      <c r="F246" s="3">
        <f t="shared" si="3"/>
        <v>75420</v>
      </c>
      <c r="G246" s="23">
        <v>377100</v>
      </c>
      <c r="H246" s="16"/>
      <c r="I246" s="16"/>
      <c r="J246" s="16"/>
      <c r="K246" s="9"/>
      <c r="L246" s="16"/>
      <c r="M246" s="16"/>
      <c r="N246" s="16">
        <v>58088.79</v>
      </c>
      <c r="O246" s="16"/>
      <c r="P246" s="16"/>
      <c r="Q246" s="20">
        <v>47110</v>
      </c>
      <c r="R246" s="16"/>
      <c r="S246" s="16"/>
    </row>
    <row r="247" spans="1:19" ht="38.25" x14ac:dyDescent="0.25">
      <c r="A247" s="13">
        <v>239</v>
      </c>
      <c r="B247" s="5" t="s">
        <v>251</v>
      </c>
      <c r="C247" s="5" t="s">
        <v>251</v>
      </c>
      <c r="D247" s="3" t="s">
        <v>280</v>
      </c>
      <c r="E247" s="3">
        <v>5</v>
      </c>
      <c r="F247" s="3">
        <f t="shared" si="3"/>
        <v>109820</v>
      </c>
      <c r="G247" s="23">
        <v>549100</v>
      </c>
      <c r="H247" s="16"/>
      <c r="I247" s="16"/>
      <c r="J247" s="16"/>
      <c r="K247" s="9"/>
      <c r="L247" s="16"/>
      <c r="M247" s="16"/>
      <c r="N247" s="20">
        <v>88052.26</v>
      </c>
      <c r="O247" s="16"/>
      <c r="P247" s="16"/>
      <c r="Q247" s="16"/>
      <c r="R247" s="16"/>
      <c r="S247" s="16"/>
    </row>
    <row r="248" spans="1:19" ht="51" x14ac:dyDescent="0.25">
      <c r="A248" s="13">
        <v>240</v>
      </c>
      <c r="B248" s="5" t="s">
        <v>252</v>
      </c>
      <c r="C248" s="5" t="s">
        <v>252</v>
      </c>
      <c r="D248" s="3" t="s">
        <v>280</v>
      </c>
      <c r="E248" s="3">
        <v>11</v>
      </c>
      <c r="F248" s="3">
        <f t="shared" si="3"/>
        <v>233150</v>
      </c>
      <c r="G248" s="23">
        <v>2564650</v>
      </c>
      <c r="H248" s="16"/>
      <c r="I248" s="16"/>
      <c r="J248" s="16"/>
      <c r="K248" s="9"/>
      <c r="L248" s="16"/>
      <c r="M248" s="16"/>
      <c r="N248" s="16">
        <v>179241.63</v>
      </c>
      <c r="O248" s="16"/>
      <c r="P248" s="16"/>
      <c r="Q248" s="20">
        <v>151505</v>
      </c>
      <c r="R248" s="16"/>
      <c r="S248" s="16"/>
    </row>
    <row r="249" spans="1:19" ht="51" x14ac:dyDescent="0.25">
      <c r="A249" s="13">
        <v>241</v>
      </c>
      <c r="B249" s="5" t="s">
        <v>253</v>
      </c>
      <c r="C249" s="5" t="s">
        <v>253</v>
      </c>
      <c r="D249" s="3" t="s">
        <v>280</v>
      </c>
      <c r="E249" s="3">
        <v>11</v>
      </c>
      <c r="F249" s="3">
        <f t="shared" si="3"/>
        <v>367770</v>
      </c>
      <c r="G249" s="23">
        <v>4045470</v>
      </c>
      <c r="H249" s="16"/>
      <c r="I249" s="16"/>
      <c r="J249" s="16"/>
      <c r="K249" s="9"/>
      <c r="L249" s="16"/>
      <c r="M249" s="16"/>
      <c r="N249" s="16">
        <v>286517.21000000002</v>
      </c>
      <c r="O249" s="16"/>
      <c r="P249" s="16"/>
      <c r="Q249" s="20">
        <v>242180</v>
      </c>
      <c r="R249" s="16"/>
      <c r="S249" s="16"/>
    </row>
    <row r="250" spans="1:19" ht="51" x14ac:dyDescent="0.25">
      <c r="A250" s="13">
        <v>242</v>
      </c>
      <c r="B250" s="5" t="s">
        <v>254</v>
      </c>
      <c r="C250" s="5" t="s">
        <v>254</v>
      </c>
      <c r="D250" s="3" t="s">
        <v>7</v>
      </c>
      <c r="E250" s="3">
        <v>3</v>
      </c>
      <c r="F250" s="3">
        <f t="shared" si="3"/>
        <v>6885</v>
      </c>
      <c r="G250" s="23">
        <v>20655</v>
      </c>
      <c r="H250" s="16"/>
      <c r="I250" s="16"/>
      <c r="J250" s="16"/>
      <c r="K250" s="9"/>
      <c r="L250" s="16"/>
      <c r="M250" s="16"/>
      <c r="N250" s="20">
        <v>1140</v>
      </c>
      <c r="O250" s="16"/>
      <c r="P250" s="16"/>
      <c r="Q250" s="16"/>
      <c r="R250" s="16"/>
      <c r="S250" s="16"/>
    </row>
    <row r="251" spans="1:19" s="24" customFormat="1" ht="51" x14ac:dyDescent="0.25">
      <c r="A251" s="13">
        <v>243</v>
      </c>
      <c r="B251" s="5" t="s">
        <v>255</v>
      </c>
      <c r="C251" s="5" t="s">
        <v>255</v>
      </c>
      <c r="D251" s="3" t="s">
        <v>7</v>
      </c>
      <c r="E251" s="3">
        <v>3</v>
      </c>
      <c r="F251" s="3">
        <f t="shared" si="3"/>
        <v>27000</v>
      </c>
      <c r="G251" s="23">
        <v>81000</v>
      </c>
      <c r="H251" s="23"/>
      <c r="I251" s="23"/>
      <c r="J251" s="23"/>
      <c r="K251" s="23"/>
      <c r="L251" s="23"/>
      <c r="M251" s="23"/>
      <c r="O251" s="23"/>
      <c r="P251" s="23"/>
      <c r="Q251" s="23"/>
      <c r="R251" s="23"/>
      <c r="S251" s="23"/>
    </row>
    <row r="252" spans="1:19" ht="38.25" x14ac:dyDescent="0.25">
      <c r="A252" s="13">
        <v>244</v>
      </c>
      <c r="B252" s="5" t="s">
        <v>256</v>
      </c>
      <c r="C252" s="5" t="s">
        <v>256</v>
      </c>
      <c r="D252" s="3" t="s">
        <v>7</v>
      </c>
      <c r="E252" s="3">
        <v>2</v>
      </c>
      <c r="F252" s="3">
        <f t="shared" si="3"/>
        <v>33500</v>
      </c>
      <c r="G252" s="23">
        <v>67000</v>
      </c>
      <c r="H252" s="16"/>
      <c r="I252" s="16"/>
      <c r="J252" s="16"/>
      <c r="K252" s="9"/>
      <c r="L252" s="16"/>
      <c r="M252" s="16"/>
      <c r="N252" s="20">
        <v>18390</v>
      </c>
      <c r="O252" s="16"/>
      <c r="P252" s="16"/>
      <c r="Q252" s="16"/>
      <c r="R252" s="16"/>
      <c r="S252" s="16"/>
    </row>
    <row r="253" spans="1:19" ht="38.25" x14ac:dyDescent="0.25">
      <c r="A253" s="13">
        <v>245</v>
      </c>
      <c r="B253" s="5" t="s">
        <v>257</v>
      </c>
      <c r="C253" s="5" t="s">
        <v>257</v>
      </c>
      <c r="D253" s="3" t="s">
        <v>280</v>
      </c>
      <c r="E253" s="3">
        <v>2</v>
      </c>
      <c r="F253" s="3">
        <f t="shared" si="3"/>
        <v>33500</v>
      </c>
      <c r="G253" s="23">
        <v>67000</v>
      </c>
      <c r="H253" s="16"/>
      <c r="I253" s="16"/>
      <c r="J253" s="16"/>
      <c r="K253" s="9"/>
      <c r="L253" s="16"/>
      <c r="M253" s="16"/>
      <c r="N253" s="20">
        <v>17832</v>
      </c>
      <c r="O253" s="16"/>
      <c r="P253" s="16"/>
      <c r="Q253" s="16"/>
      <c r="R253" s="16">
        <v>30000</v>
      </c>
      <c r="S253" s="16"/>
    </row>
    <row r="254" spans="1:19" ht="51" x14ac:dyDescent="0.25">
      <c r="A254" s="13">
        <v>246</v>
      </c>
      <c r="B254" s="5" t="s">
        <v>258</v>
      </c>
      <c r="C254" s="5" t="s">
        <v>258</v>
      </c>
      <c r="D254" s="3" t="s">
        <v>7</v>
      </c>
      <c r="E254" s="3">
        <v>2</v>
      </c>
      <c r="F254" s="3">
        <f t="shared" si="3"/>
        <v>33500</v>
      </c>
      <c r="G254" s="23">
        <v>67000</v>
      </c>
      <c r="H254" s="16"/>
      <c r="I254" s="16"/>
      <c r="J254" s="16"/>
      <c r="K254" s="9"/>
      <c r="L254" s="16"/>
      <c r="M254" s="16"/>
      <c r="N254" s="20">
        <v>3873</v>
      </c>
      <c r="O254" s="16"/>
      <c r="P254" s="16"/>
      <c r="Q254" s="16"/>
      <c r="R254" s="16">
        <v>30000</v>
      </c>
      <c r="S254" s="16"/>
    </row>
    <row r="255" spans="1:19" ht="51" x14ac:dyDescent="0.25">
      <c r="A255" s="13">
        <v>247</v>
      </c>
      <c r="B255" s="5" t="s">
        <v>259</v>
      </c>
      <c r="C255" s="5" t="s">
        <v>259</v>
      </c>
      <c r="D255" s="3" t="s">
        <v>7</v>
      </c>
      <c r="E255" s="3">
        <v>2</v>
      </c>
      <c r="F255" s="3">
        <f t="shared" si="3"/>
        <v>335000</v>
      </c>
      <c r="G255" s="23">
        <v>670000</v>
      </c>
      <c r="H255" s="16"/>
      <c r="I255" s="16"/>
      <c r="J255" s="16"/>
      <c r="K255" s="9"/>
      <c r="L255" s="16"/>
      <c r="M255" s="16"/>
      <c r="N255" s="20">
        <v>13984</v>
      </c>
      <c r="O255" s="16"/>
      <c r="P255" s="16"/>
      <c r="Q255" s="16"/>
      <c r="R255" s="16">
        <v>30000</v>
      </c>
      <c r="S255" s="16"/>
    </row>
    <row r="256" spans="1:19" x14ac:dyDescent="0.25">
      <c r="A256" s="13">
        <v>248</v>
      </c>
      <c r="B256" s="5" t="s">
        <v>260</v>
      </c>
      <c r="C256" s="5" t="s">
        <v>260</v>
      </c>
      <c r="D256" s="3" t="s">
        <v>279</v>
      </c>
      <c r="E256" s="3">
        <v>15</v>
      </c>
      <c r="F256" s="3">
        <f t="shared" si="3"/>
        <v>19400</v>
      </c>
      <c r="G256" s="23">
        <v>291000</v>
      </c>
      <c r="H256" s="16"/>
      <c r="I256" s="16"/>
      <c r="J256" s="16"/>
      <c r="K256" s="9"/>
      <c r="L256" s="16"/>
      <c r="M256" s="16"/>
      <c r="N256" s="16">
        <v>19255.150000000001</v>
      </c>
      <c r="O256" s="16"/>
      <c r="P256" s="16"/>
      <c r="Q256" s="20">
        <v>14140</v>
      </c>
      <c r="R256" s="16"/>
      <c r="S256" s="16"/>
    </row>
    <row r="257" spans="1:19" x14ac:dyDescent="0.25">
      <c r="A257" s="13">
        <v>249</v>
      </c>
      <c r="B257" s="5" t="s">
        <v>261</v>
      </c>
      <c r="C257" s="5" t="s">
        <v>261</v>
      </c>
      <c r="D257" s="3" t="s">
        <v>279</v>
      </c>
      <c r="E257" s="3">
        <v>10</v>
      </c>
      <c r="F257" s="3">
        <f t="shared" si="3"/>
        <v>31275</v>
      </c>
      <c r="G257" s="23">
        <v>312750</v>
      </c>
      <c r="H257" s="16"/>
      <c r="I257" s="16"/>
      <c r="J257" s="16"/>
      <c r="K257" s="9"/>
      <c r="L257" s="16"/>
      <c r="M257" s="16"/>
      <c r="N257" s="20">
        <v>29622.61</v>
      </c>
      <c r="O257" s="16"/>
      <c r="P257" s="16"/>
      <c r="Q257" s="16"/>
      <c r="R257" s="16"/>
      <c r="S257" s="16"/>
    </row>
    <row r="258" spans="1:19" s="24" customFormat="1" x14ac:dyDescent="0.25">
      <c r="A258" s="13"/>
      <c r="B258" s="4" t="s">
        <v>262</v>
      </c>
      <c r="C258" s="5"/>
      <c r="D258" s="3"/>
      <c r="E258" s="3"/>
      <c r="F258" s="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</row>
    <row r="259" spans="1:19" s="24" customFormat="1" ht="38.25" x14ac:dyDescent="0.25">
      <c r="A259" s="13">
        <v>250</v>
      </c>
      <c r="B259" s="5" t="s">
        <v>263</v>
      </c>
      <c r="C259" s="5" t="s">
        <v>263</v>
      </c>
      <c r="D259" s="3" t="s">
        <v>9</v>
      </c>
      <c r="E259" s="3">
        <v>3</v>
      </c>
      <c r="F259" s="3">
        <f t="shared" si="3"/>
        <v>2775</v>
      </c>
      <c r="G259" s="23">
        <v>8325</v>
      </c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</row>
    <row r="260" spans="1:19" s="24" customFormat="1" ht="38.25" x14ac:dyDescent="0.25">
      <c r="A260" s="13">
        <v>251</v>
      </c>
      <c r="B260" s="5" t="s">
        <v>264</v>
      </c>
      <c r="C260" s="5" t="s">
        <v>264</v>
      </c>
      <c r="D260" s="3" t="s">
        <v>9</v>
      </c>
      <c r="E260" s="3">
        <v>1</v>
      </c>
      <c r="F260" s="3">
        <f t="shared" si="3"/>
        <v>1800</v>
      </c>
      <c r="G260" s="23">
        <v>1800</v>
      </c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</row>
    <row r="261" spans="1:19" s="24" customFormat="1" ht="38.25" x14ac:dyDescent="0.25">
      <c r="A261" s="13">
        <v>252</v>
      </c>
      <c r="B261" s="5" t="s">
        <v>265</v>
      </c>
      <c r="C261" s="5" t="s">
        <v>265</v>
      </c>
      <c r="D261" s="3" t="s">
        <v>279</v>
      </c>
      <c r="E261" s="3">
        <v>1</v>
      </c>
      <c r="F261" s="3">
        <f t="shared" si="3"/>
        <v>5850</v>
      </c>
      <c r="G261" s="23">
        <v>5850</v>
      </c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</row>
    <row r="262" spans="1:19" s="24" customFormat="1" ht="21.75" customHeight="1" x14ac:dyDescent="0.25">
      <c r="A262" s="13">
        <v>253</v>
      </c>
      <c r="B262" s="5" t="s">
        <v>266</v>
      </c>
      <c r="C262" s="5" t="s">
        <v>266</v>
      </c>
      <c r="D262" s="3" t="s">
        <v>280</v>
      </c>
      <c r="E262" s="3">
        <v>4</v>
      </c>
      <c r="F262" s="3">
        <f t="shared" si="3"/>
        <v>22500</v>
      </c>
      <c r="G262" s="23">
        <v>90000</v>
      </c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</row>
    <row r="263" spans="1:19" s="24" customFormat="1" ht="51" x14ac:dyDescent="0.25">
      <c r="A263" s="13">
        <v>254</v>
      </c>
      <c r="B263" s="5" t="s">
        <v>267</v>
      </c>
      <c r="C263" s="5" t="s">
        <v>267</v>
      </c>
      <c r="D263" s="3" t="s">
        <v>279</v>
      </c>
      <c r="E263" s="3">
        <v>2</v>
      </c>
      <c r="F263" s="3">
        <f t="shared" si="3"/>
        <v>11450</v>
      </c>
      <c r="G263" s="23">
        <v>22900</v>
      </c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</row>
    <row r="264" spans="1:19" ht="25.5" x14ac:dyDescent="0.25">
      <c r="A264" s="13">
        <v>255</v>
      </c>
      <c r="B264" s="5" t="s">
        <v>268</v>
      </c>
      <c r="C264" s="5" t="s">
        <v>268</v>
      </c>
      <c r="D264" s="3" t="s">
        <v>280</v>
      </c>
      <c r="E264" s="3">
        <v>1</v>
      </c>
      <c r="F264" s="3">
        <f t="shared" ref="F264:F301" si="4">G264/E264</f>
        <v>1805</v>
      </c>
      <c r="G264" s="23">
        <v>1805</v>
      </c>
      <c r="H264" s="16"/>
      <c r="I264" s="16"/>
      <c r="J264" s="16"/>
      <c r="K264" s="9"/>
      <c r="L264" s="16"/>
      <c r="M264" s="16"/>
      <c r="N264" s="20">
        <v>1140</v>
      </c>
      <c r="O264" s="16"/>
      <c r="P264" s="16"/>
      <c r="Q264" s="16"/>
      <c r="R264" s="16"/>
      <c r="S264" s="16"/>
    </row>
    <row r="265" spans="1:19" ht="51" x14ac:dyDescent="0.25">
      <c r="A265" s="13">
        <v>256</v>
      </c>
      <c r="B265" s="5" t="s">
        <v>269</v>
      </c>
      <c r="C265" s="5" t="s">
        <v>269</v>
      </c>
      <c r="D265" s="3" t="s">
        <v>5</v>
      </c>
      <c r="E265" s="3">
        <v>1</v>
      </c>
      <c r="F265" s="3">
        <f t="shared" si="4"/>
        <v>48000</v>
      </c>
      <c r="G265" s="23">
        <v>48000</v>
      </c>
      <c r="H265" s="16"/>
      <c r="I265" s="16"/>
      <c r="J265" s="16"/>
      <c r="K265" s="9"/>
      <c r="L265" s="16"/>
      <c r="M265" s="16"/>
      <c r="N265" s="20">
        <v>51424</v>
      </c>
      <c r="O265" s="16"/>
      <c r="P265" s="16"/>
      <c r="Q265" s="16"/>
      <c r="R265" s="16"/>
      <c r="S265" s="16"/>
    </row>
    <row r="266" spans="1:19" ht="51" x14ac:dyDescent="0.25">
      <c r="A266" s="13">
        <v>257</v>
      </c>
      <c r="B266" s="5" t="s">
        <v>270</v>
      </c>
      <c r="C266" s="5" t="s">
        <v>270</v>
      </c>
      <c r="D266" s="3" t="s">
        <v>5</v>
      </c>
      <c r="E266" s="3">
        <v>1</v>
      </c>
      <c r="F266" s="3">
        <f t="shared" si="4"/>
        <v>48000</v>
      </c>
      <c r="G266" s="23">
        <v>48000</v>
      </c>
      <c r="H266" s="16"/>
      <c r="I266" s="16"/>
      <c r="J266" s="16"/>
      <c r="K266" s="9"/>
      <c r="L266" s="16"/>
      <c r="M266" s="16"/>
      <c r="N266" s="20">
        <v>49960</v>
      </c>
      <c r="O266" s="16"/>
      <c r="P266" s="16"/>
      <c r="Q266" s="16"/>
      <c r="R266" s="16"/>
      <c r="S266" s="16"/>
    </row>
    <row r="267" spans="1:19" ht="51" x14ac:dyDescent="0.25">
      <c r="A267" s="13">
        <v>258</v>
      </c>
      <c r="B267" s="5" t="s">
        <v>271</v>
      </c>
      <c r="C267" s="5" t="s">
        <v>271</v>
      </c>
      <c r="D267" s="3" t="s">
        <v>5</v>
      </c>
      <c r="E267" s="3">
        <v>1</v>
      </c>
      <c r="F267" s="3">
        <f t="shared" si="4"/>
        <v>57300</v>
      </c>
      <c r="G267" s="23">
        <v>57300</v>
      </c>
      <c r="H267" s="16"/>
      <c r="I267" s="16"/>
      <c r="J267" s="16"/>
      <c r="K267" s="9"/>
      <c r="L267" s="16"/>
      <c r="M267" s="16"/>
      <c r="N267" s="20">
        <v>51424</v>
      </c>
      <c r="O267" s="16"/>
      <c r="P267" s="16"/>
      <c r="Q267" s="16"/>
      <c r="R267" s="16"/>
      <c r="S267" s="16"/>
    </row>
    <row r="268" spans="1:19" ht="38.25" x14ac:dyDescent="0.25">
      <c r="A268" s="13">
        <v>259</v>
      </c>
      <c r="B268" s="5" t="s">
        <v>272</v>
      </c>
      <c r="C268" s="5" t="s">
        <v>272</v>
      </c>
      <c r="D268" s="3" t="s">
        <v>7</v>
      </c>
      <c r="E268" s="3">
        <v>15</v>
      </c>
      <c r="F268" s="3">
        <f t="shared" si="4"/>
        <v>4390</v>
      </c>
      <c r="G268" s="23">
        <v>65850</v>
      </c>
      <c r="H268" s="16"/>
      <c r="I268" s="16"/>
      <c r="J268" s="16"/>
      <c r="K268" s="9"/>
      <c r="L268" s="16"/>
      <c r="M268" s="16"/>
      <c r="N268" s="20">
        <v>3832</v>
      </c>
      <c r="O268" s="16"/>
      <c r="P268" s="16"/>
      <c r="Q268" s="16"/>
      <c r="R268" s="16"/>
      <c r="S268" s="16"/>
    </row>
    <row r="269" spans="1:19" ht="51" x14ac:dyDescent="0.25">
      <c r="A269" s="13">
        <v>260</v>
      </c>
      <c r="B269" s="5" t="s">
        <v>273</v>
      </c>
      <c r="C269" s="5" t="s">
        <v>273</v>
      </c>
      <c r="D269" s="3" t="s">
        <v>280</v>
      </c>
      <c r="E269" s="3">
        <v>4</v>
      </c>
      <c r="F269" s="3">
        <f t="shared" si="4"/>
        <v>7625</v>
      </c>
      <c r="G269" s="23">
        <v>30500</v>
      </c>
      <c r="H269" s="16"/>
      <c r="I269" s="16"/>
      <c r="J269" s="16"/>
      <c r="K269" s="9"/>
      <c r="L269" s="16"/>
      <c r="M269" s="16"/>
      <c r="N269" s="20">
        <v>2355</v>
      </c>
      <c r="O269" s="16"/>
      <c r="P269" s="16"/>
      <c r="Q269" s="16"/>
      <c r="R269" s="16"/>
      <c r="S269" s="16"/>
    </row>
    <row r="270" spans="1:19" s="24" customFormat="1" ht="38.25" x14ac:dyDescent="0.25">
      <c r="A270" s="13">
        <v>261</v>
      </c>
      <c r="B270" s="5" t="s">
        <v>274</v>
      </c>
      <c r="C270" s="5" t="s">
        <v>274</v>
      </c>
      <c r="D270" s="3" t="s">
        <v>280</v>
      </c>
      <c r="E270" s="3">
        <v>4</v>
      </c>
      <c r="F270" s="3">
        <f t="shared" si="4"/>
        <v>5500</v>
      </c>
      <c r="G270" s="23">
        <v>22000</v>
      </c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</row>
    <row r="271" spans="1:19" s="24" customFormat="1" ht="25.5" x14ac:dyDescent="0.25">
      <c r="A271" s="13">
        <v>262</v>
      </c>
      <c r="B271" s="5" t="s">
        <v>275</v>
      </c>
      <c r="C271" s="5" t="s">
        <v>275</v>
      </c>
      <c r="D271" s="3" t="s">
        <v>5</v>
      </c>
      <c r="E271" s="3">
        <v>3</v>
      </c>
      <c r="F271" s="3">
        <f t="shared" si="4"/>
        <v>4520</v>
      </c>
      <c r="G271" s="23">
        <v>13560</v>
      </c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</row>
    <row r="272" spans="1:19" s="24" customFormat="1" ht="38.25" x14ac:dyDescent="0.25">
      <c r="A272" s="13">
        <v>263</v>
      </c>
      <c r="B272" s="5" t="s">
        <v>276</v>
      </c>
      <c r="C272" s="5" t="s">
        <v>276</v>
      </c>
      <c r="D272" s="3" t="s">
        <v>5</v>
      </c>
      <c r="E272" s="3">
        <v>2000</v>
      </c>
      <c r="F272" s="3">
        <f t="shared" si="4"/>
        <v>50</v>
      </c>
      <c r="G272" s="23">
        <v>100000</v>
      </c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>
        <v>45</v>
      </c>
      <c r="S272" s="23"/>
    </row>
    <row r="273" spans="1:19" s="24" customFormat="1" ht="25.5" x14ac:dyDescent="0.25">
      <c r="A273" s="13">
        <v>264</v>
      </c>
      <c r="B273" s="5" t="s">
        <v>277</v>
      </c>
      <c r="C273" s="5" t="s">
        <v>277</v>
      </c>
      <c r="D273" s="3" t="s">
        <v>5</v>
      </c>
      <c r="E273" s="3">
        <v>6</v>
      </c>
      <c r="F273" s="3">
        <f t="shared" si="4"/>
        <v>580</v>
      </c>
      <c r="G273" s="23">
        <v>3480</v>
      </c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</row>
    <row r="274" spans="1:19" s="24" customFormat="1" ht="22.5" customHeight="1" x14ac:dyDescent="0.25">
      <c r="A274" s="25" t="s">
        <v>311</v>
      </c>
      <c r="B274" s="25"/>
      <c r="C274" s="25"/>
      <c r="D274" s="25"/>
      <c r="E274" s="25"/>
      <c r="F274" s="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</row>
    <row r="275" spans="1:19" ht="38.25" x14ac:dyDescent="0.25">
      <c r="A275" s="13">
        <v>265</v>
      </c>
      <c r="B275" s="6" t="s">
        <v>312</v>
      </c>
      <c r="C275" s="6" t="s">
        <v>312</v>
      </c>
      <c r="D275" s="3" t="s">
        <v>11</v>
      </c>
      <c r="E275" s="3">
        <v>50</v>
      </c>
      <c r="F275" s="3">
        <f t="shared" si="4"/>
        <v>33150</v>
      </c>
      <c r="G275" s="23">
        <v>1657500</v>
      </c>
      <c r="H275" s="16"/>
      <c r="I275" s="16"/>
      <c r="J275" s="16"/>
      <c r="K275" s="9"/>
      <c r="L275" s="16"/>
      <c r="M275" s="16"/>
      <c r="N275" s="16"/>
      <c r="O275" s="16"/>
      <c r="P275" s="16"/>
      <c r="Q275" s="16"/>
      <c r="R275" s="16"/>
      <c r="S275" s="20">
        <v>33150</v>
      </c>
    </row>
    <row r="276" spans="1:19" ht="38.25" x14ac:dyDescent="0.25">
      <c r="A276" s="13">
        <v>266</v>
      </c>
      <c r="B276" s="6" t="s">
        <v>313</v>
      </c>
      <c r="C276" s="6" t="s">
        <v>313</v>
      </c>
      <c r="D276" s="3" t="s">
        <v>11</v>
      </c>
      <c r="E276" s="3">
        <v>3</v>
      </c>
      <c r="F276" s="3">
        <f t="shared" si="4"/>
        <v>54730</v>
      </c>
      <c r="G276" s="23">
        <v>164190</v>
      </c>
      <c r="H276" s="16"/>
      <c r="I276" s="16"/>
      <c r="J276" s="16"/>
      <c r="K276" s="9"/>
      <c r="L276" s="16"/>
      <c r="M276" s="16"/>
      <c r="N276" s="16"/>
      <c r="O276" s="16"/>
      <c r="P276" s="16"/>
      <c r="Q276" s="16"/>
      <c r="R276" s="16"/>
      <c r="S276" s="20">
        <v>54730</v>
      </c>
    </row>
    <row r="277" spans="1:19" ht="38.25" x14ac:dyDescent="0.25">
      <c r="A277" s="13">
        <v>267</v>
      </c>
      <c r="B277" s="6" t="s">
        <v>314</v>
      </c>
      <c r="C277" s="6" t="s">
        <v>314</v>
      </c>
      <c r="D277" s="3" t="s">
        <v>11</v>
      </c>
      <c r="E277" s="3">
        <v>3</v>
      </c>
      <c r="F277" s="3">
        <f t="shared" si="4"/>
        <v>57065</v>
      </c>
      <c r="G277" s="23">
        <v>171195</v>
      </c>
      <c r="H277" s="16"/>
      <c r="I277" s="16"/>
      <c r="J277" s="16"/>
      <c r="K277" s="9"/>
      <c r="L277" s="16"/>
      <c r="M277" s="16"/>
      <c r="N277" s="16"/>
      <c r="O277" s="16"/>
      <c r="P277" s="16"/>
      <c r="Q277" s="16"/>
      <c r="R277" s="16"/>
      <c r="S277" s="20">
        <v>57065</v>
      </c>
    </row>
    <row r="278" spans="1:19" ht="38.25" x14ac:dyDescent="0.25">
      <c r="A278" s="13">
        <v>268</v>
      </c>
      <c r="B278" s="6" t="s">
        <v>315</v>
      </c>
      <c r="C278" s="6" t="s">
        <v>315</v>
      </c>
      <c r="D278" s="3" t="s">
        <v>11</v>
      </c>
      <c r="E278" s="3">
        <v>3</v>
      </c>
      <c r="F278" s="3">
        <f t="shared" si="4"/>
        <v>47450</v>
      </c>
      <c r="G278" s="23">
        <v>142350</v>
      </c>
      <c r="H278" s="16"/>
      <c r="I278" s="16"/>
      <c r="J278" s="16"/>
      <c r="K278" s="9"/>
      <c r="L278" s="16"/>
      <c r="M278" s="16"/>
      <c r="N278" s="16"/>
      <c r="O278" s="16"/>
      <c r="P278" s="16"/>
      <c r="Q278" s="16"/>
      <c r="R278" s="16"/>
      <c r="S278" s="20">
        <v>47450</v>
      </c>
    </row>
    <row r="279" spans="1:19" ht="38.25" x14ac:dyDescent="0.25">
      <c r="A279" s="13">
        <v>269</v>
      </c>
      <c r="B279" s="6" t="s">
        <v>316</v>
      </c>
      <c r="C279" s="6" t="s">
        <v>316</v>
      </c>
      <c r="D279" s="3" t="s">
        <v>11</v>
      </c>
      <c r="E279" s="3">
        <v>3</v>
      </c>
      <c r="F279" s="3">
        <f t="shared" si="4"/>
        <v>50450</v>
      </c>
      <c r="G279" s="23">
        <v>151350</v>
      </c>
      <c r="H279" s="16"/>
      <c r="I279" s="16"/>
      <c r="J279" s="16"/>
      <c r="K279" s="9"/>
      <c r="L279" s="16"/>
      <c r="M279" s="16"/>
      <c r="N279" s="16"/>
      <c r="O279" s="16"/>
      <c r="P279" s="16"/>
      <c r="Q279" s="16"/>
      <c r="R279" s="16"/>
      <c r="S279" s="20">
        <v>50450</v>
      </c>
    </row>
    <row r="280" spans="1:19" ht="38.25" x14ac:dyDescent="0.25">
      <c r="A280" s="13">
        <v>270</v>
      </c>
      <c r="B280" s="6" t="s">
        <v>317</v>
      </c>
      <c r="C280" s="6" t="s">
        <v>317</v>
      </c>
      <c r="D280" s="3" t="s">
        <v>11</v>
      </c>
      <c r="E280" s="3">
        <v>3</v>
      </c>
      <c r="F280" s="3">
        <f t="shared" si="4"/>
        <v>45110</v>
      </c>
      <c r="G280" s="23">
        <v>135330</v>
      </c>
      <c r="H280" s="16"/>
      <c r="I280" s="16"/>
      <c r="J280" s="16"/>
      <c r="K280" s="9"/>
      <c r="L280" s="16"/>
      <c r="M280" s="16"/>
      <c r="N280" s="16"/>
      <c r="O280" s="16"/>
      <c r="P280" s="16"/>
      <c r="Q280" s="16"/>
      <c r="R280" s="16"/>
      <c r="S280" s="20">
        <v>45110</v>
      </c>
    </row>
    <row r="281" spans="1:19" ht="63.75" x14ac:dyDescent="0.25">
      <c r="A281" s="13">
        <v>271</v>
      </c>
      <c r="B281" s="6" t="s">
        <v>318</v>
      </c>
      <c r="C281" s="6" t="s">
        <v>318</v>
      </c>
      <c r="D281" s="3" t="s">
        <v>339</v>
      </c>
      <c r="E281" s="3">
        <v>10</v>
      </c>
      <c r="F281" s="3">
        <f t="shared" si="4"/>
        <v>4410</v>
      </c>
      <c r="G281" s="23">
        <v>44100</v>
      </c>
      <c r="H281" s="16"/>
      <c r="I281" s="16"/>
      <c r="J281" s="16"/>
      <c r="K281" s="9"/>
      <c r="L281" s="16"/>
      <c r="M281" s="16"/>
      <c r="N281" s="16"/>
      <c r="O281" s="16"/>
      <c r="P281" s="16"/>
      <c r="Q281" s="16"/>
      <c r="R281" s="16"/>
      <c r="S281" s="20">
        <v>4410</v>
      </c>
    </row>
    <row r="282" spans="1:19" s="24" customFormat="1" ht="38.25" x14ac:dyDescent="0.25">
      <c r="A282" s="13">
        <v>272</v>
      </c>
      <c r="B282" s="6" t="s">
        <v>319</v>
      </c>
      <c r="C282" s="6" t="s">
        <v>319</v>
      </c>
      <c r="D282" s="3" t="s">
        <v>339</v>
      </c>
      <c r="E282" s="3">
        <v>7</v>
      </c>
      <c r="F282" s="3">
        <f t="shared" si="4"/>
        <v>14960</v>
      </c>
      <c r="G282" s="23">
        <v>104720</v>
      </c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</row>
    <row r="283" spans="1:19" s="24" customFormat="1" ht="25.5" x14ac:dyDescent="0.25">
      <c r="A283" s="13">
        <v>273</v>
      </c>
      <c r="B283" s="6" t="s">
        <v>320</v>
      </c>
      <c r="C283" s="6" t="s">
        <v>320</v>
      </c>
      <c r="D283" s="3" t="s">
        <v>339</v>
      </c>
      <c r="E283" s="3">
        <v>7</v>
      </c>
      <c r="F283" s="3">
        <f t="shared" si="4"/>
        <v>14960</v>
      </c>
      <c r="G283" s="23">
        <v>104720</v>
      </c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</row>
    <row r="284" spans="1:19" s="24" customFormat="1" ht="38.25" x14ac:dyDescent="0.25">
      <c r="A284" s="13">
        <v>274</v>
      </c>
      <c r="B284" s="6" t="s">
        <v>321</v>
      </c>
      <c r="C284" s="6" t="s">
        <v>321</v>
      </c>
      <c r="D284" s="3" t="s">
        <v>339</v>
      </c>
      <c r="E284" s="3">
        <v>7</v>
      </c>
      <c r="F284" s="3">
        <f t="shared" si="4"/>
        <v>14960</v>
      </c>
      <c r="G284" s="23">
        <v>104720</v>
      </c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</row>
    <row r="285" spans="1:19" s="24" customFormat="1" ht="25.5" customHeight="1" x14ac:dyDescent="0.25">
      <c r="A285" s="13">
        <v>275</v>
      </c>
      <c r="B285" s="6" t="s">
        <v>322</v>
      </c>
      <c r="C285" s="6" t="s">
        <v>322</v>
      </c>
      <c r="D285" s="3" t="s">
        <v>339</v>
      </c>
      <c r="E285" s="3">
        <v>7</v>
      </c>
      <c r="F285" s="3">
        <f t="shared" si="4"/>
        <v>14960</v>
      </c>
      <c r="G285" s="23">
        <v>104720</v>
      </c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</row>
    <row r="286" spans="1:19" s="24" customFormat="1" ht="25.5" x14ac:dyDescent="0.25">
      <c r="A286" s="13">
        <v>276</v>
      </c>
      <c r="B286" s="6" t="s">
        <v>323</v>
      </c>
      <c r="C286" s="6" t="s">
        <v>323</v>
      </c>
      <c r="D286" s="3" t="s">
        <v>339</v>
      </c>
      <c r="E286" s="3">
        <v>7</v>
      </c>
      <c r="F286" s="3">
        <f t="shared" si="4"/>
        <v>14960</v>
      </c>
      <c r="G286" s="23">
        <v>104720</v>
      </c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</row>
    <row r="287" spans="1:19" s="24" customFormat="1" ht="25.5" x14ac:dyDescent="0.25">
      <c r="A287" s="13">
        <v>277</v>
      </c>
      <c r="B287" s="6" t="s">
        <v>324</v>
      </c>
      <c r="C287" s="6" t="s">
        <v>324</v>
      </c>
      <c r="D287" s="3" t="s">
        <v>339</v>
      </c>
      <c r="E287" s="3">
        <v>7</v>
      </c>
      <c r="F287" s="3">
        <f t="shared" si="4"/>
        <v>14960</v>
      </c>
      <c r="G287" s="23">
        <v>104720</v>
      </c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</row>
    <row r="288" spans="1:19" s="24" customFormat="1" ht="25.5" x14ac:dyDescent="0.25">
      <c r="A288" s="13">
        <v>278</v>
      </c>
      <c r="B288" s="6" t="s">
        <v>325</v>
      </c>
      <c r="C288" s="6" t="s">
        <v>325</v>
      </c>
      <c r="D288" s="3" t="s">
        <v>339</v>
      </c>
      <c r="E288" s="3">
        <v>7</v>
      </c>
      <c r="F288" s="3">
        <f t="shared" si="4"/>
        <v>14960</v>
      </c>
      <c r="G288" s="23">
        <v>104720</v>
      </c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</row>
    <row r="289" spans="1:19" s="24" customFormat="1" ht="25.5" x14ac:dyDescent="0.25">
      <c r="A289" s="13">
        <v>279</v>
      </c>
      <c r="B289" s="6" t="s">
        <v>326</v>
      </c>
      <c r="C289" s="6" t="s">
        <v>326</v>
      </c>
      <c r="D289" s="3" t="s">
        <v>339</v>
      </c>
      <c r="E289" s="3">
        <v>7</v>
      </c>
      <c r="F289" s="3">
        <f t="shared" si="4"/>
        <v>14960</v>
      </c>
      <c r="G289" s="23">
        <v>104720</v>
      </c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</row>
    <row r="290" spans="1:19" s="24" customFormat="1" ht="25.5" x14ac:dyDescent="0.25">
      <c r="A290" s="13">
        <v>280</v>
      </c>
      <c r="B290" s="6" t="s">
        <v>327</v>
      </c>
      <c r="C290" s="6" t="s">
        <v>327</v>
      </c>
      <c r="D290" s="3" t="s">
        <v>339</v>
      </c>
      <c r="E290" s="3">
        <v>7</v>
      </c>
      <c r="F290" s="3">
        <f t="shared" si="4"/>
        <v>14960</v>
      </c>
      <c r="G290" s="23">
        <v>104720</v>
      </c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</row>
    <row r="291" spans="1:19" s="24" customFormat="1" ht="25.5" x14ac:dyDescent="0.25">
      <c r="A291" s="13">
        <v>281</v>
      </c>
      <c r="B291" s="6" t="s">
        <v>328</v>
      </c>
      <c r="C291" s="6" t="s">
        <v>328</v>
      </c>
      <c r="D291" s="3" t="s">
        <v>339</v>
      </c>
      <c r="E291" s="3">
        <v>7</v>
      </c>
      <c r="F291" s="3">
        <f t="shared" si="4"/>
        <v>14960</v>
      </c>
      <c r="G291" s="23">
        <v>104720</v>
      </c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</row>
    <row r="292" spans="1:19" s="24" customFormat="1" ht="25.5" x14ac:dyDescent="0.25">
      <c r="A292" s="13">
        <v>282</v>
      </c>
      <c r="B292" s="6" t="s">
        <v>329</v>
      </c>
      <c r="C292" s="6" t="s">
        <v>329</v>
      </c>
      <c r="D292" s="3" t="s">
        <v>339</v>
      </c>
      <c r="E292" s="3">
        <v>7</v>
      </c>
      <c r="F292" s="3">
        <f t="shared" si="4"/>
        <v>14960</v>
      </c>
      <c r="G292" s="23">
        <v>104720</v>
      </c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</row>
    <row r="293" spans="1:19" s="24" customFormat="1" ht="25.5" x14ac:dyDescent="0.25">
      <c r="A293" s="13">
        <v>283</v>
      </c>
      <c r="B293" s="6" t="s">
        <v>330</v>
      </c>
      <c r="C293" s="6" t="s">
        <v>330</v>
      </c>
      <c r="D293" s="3" t="s">
        <v>339</v>
      </c>
      <c r="E293" s="3">
        <v>7</v>
      </c>
      <c r="F293" s="3">
        <f t="shared" si="4"/>
        <v>14960</v>
      </c>
      <c r="G293" s="23">
        <v>104720</v>
      </c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</row>
    <row r="294" spans="1:19" s="24" customFormat="1" ht="33" customHeight="1" x14ac:dyDescent="0.25">
      <c r="A294" s="13">
        <v>284</v>
      </c>
      <c r="B294" s="6" t="s">
        <v>331</v>
      </c>
      <c r="C294" s="6" t="s">
        <v>331</v>
      </c>
      <c r="D294" s="3" t="s">
        <v>339</v>
      </c>
      <c r="E294" s="3">
        <v>7</v>
      </c>
      <c r="F294" s="3">
        <f t="shared" si="4"/>
        <v>14960</v>
      </c>
      <c r="G294" s="23">
        <v>104720</v>
      </c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</row>
    <row r="295" spans="1:19" s="24" customFormat="1" ht="25.5" x14ac:dyDescent="0.25">
      <c r="A295" s="13">
        <v>285</v>
      </c>
      <c r="B295" s="6" t="s">
        <v>332</v>
      </c>
      <c r="C295" s="6" t="s">
        <v>332</v>
      </c>
      <c r="D295" s="3" t="s">
        <v>339</v>
      </c>
      <c r="E295" s="3">
        <v>7</v>
      </c>
      <c r="F295" s="3">
        <f t="shared" si="4"/>
        <v>14960</v>
      </c>
      <c r="G295" s="23">
        <v>104720</v>
      </c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</row>
    <row r="296" spans="1:19" s="24" customFormat="1" ht="38.25" x14ac:dyDescent="0.25">
      <c r="A296" s="13">
        <v>286</v>
      </c>
      <c r="B296" s="6" t="s">
        <v>333</v>
      </c>
      <c r="C296" s="6" t="s">
        <v>333</v>
      </c>
      <c r="D296" s="3" t="s">
        <v>339</v>
      </c>
      <c r="E296" s="3">
        <v>7</v>
      </c>
      <c r="F296" s="3">
        <f t="shared" si="4"/>
        <v>14960</v>
      </c>
      <c r="G296" s="23">
        <v>104720</v>
      </c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</row>
    <row r="297" spans="1:19" s="24" customFormat="1" ht="25.5" x14ac:dyDescent="0.25">
      <c r="A297" s="13">
        <v>287</v>
      </c>
      <c r="B297" s="6" t="s">
        <v>334</v>
      </c>
      <c r="C297" s="6" t="s">
        <v>334</v>
      </c>
      <c r="D297" s="3" t="s">
        <v>339</v>
      </c>
      <c r="E297" s="3">
        <v>7</v>
      </c>
      <c r="F297" s="3">
        <f t="shared" si="4"/>
        <v>14960</v>
      </c>
      <c r="G297" s="23">
        <v>104720</v>
      </c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</row>
    <row r="298" spans="1:19" s="24" customFormat="1" ht="25.5" x14ac:dyDescent="0.25">
      <c r="A298" s="13">
        <v>288</v>
      </c>
      <c r="B298" s="6" t="s">
        <v>335</v>
      </c>
      <c r="C298" s="6" t="s">
        <v>335</v>
      </c>
      <c r="D298" s="3" t="s">
        <v>339</v>
      </c>
      <c r="E298" s="3">
        <v>7</v>
      </c>
      <c r="F298" s="3">
        <f t="shared" si="4"/>
        <v>14960</v>
      </c>
      <c r="G298" s="23">
        <v>104720</v>
      </c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</row>
    <row r="299" spans="1:19" s="24" customFormat="1" ht="25.5" x14ac:dyDescent="0.25">
      <c r="A299" s="13">
        <v>289</v>
      </c>
      <c r="B299" s="6" t="s">
        <v>336</v>
      </c>
      <c r="C299" s="6" t="s">
        <v>336</v>
      </c>
      <c r="D299" s="3" t="s">
        <v>339</v>
      </c>
      <c r="E299" s="3">
        <v>7</v>
      </c>
      <c r="F299" s="3">
        <f t="shared" si="4"/>
        <v>14960</v>
      </c>
      <c r="G299" s="23">
        <v>104720</v>
      </c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</row>
    <row r="300" spans="1:19" s="24" customFormat="1" ht="38.25" x14ac:dyDescent="0.25">
      <c r="A300" s="13">
        <v>290</v>
      </c>
      <c r="B300" s="6" t="s">
        <v>337</v>
      </c>
      <c r="C300" s="6" t="s">
        <v>337</v>
      </c>
      <c r="D300" s="3" t="s">
        <v>339</v>
      </c>
      <c r="E300" s="3">
        <v>7</v>
      </c>
      <c r="F300" s="3">
        <f t="shared" si="4"/>
        <v>14960</v>
      </c>
      <c r="G300" s="23">
        <v>104720</v>
      </c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</row>
    <row r="301" spans="1:19" ht="25.5" x14ac:dyDescent="0.25">
      <c r="A301" s="13">
        <v>291</v>
      </c>
      <c r="B301" s="6" t="s">
        <v>338</v>
      </c>
      <c r="C301" s="6" t="s">
        <v>338</v>
      </c>
      <c r="D301" s="3" t="s">
        <v>339</v>
      </c>
      <c r="E301" s="3">
        <v>600</v>
      </c>
      <c r="F301" s="3">
        <f t="shared" si="4"/>
        <v>6300</v>
      </c>
      <c r="G301" s="23">
        <v>3780000</v>
      </c>
      <c r="H301" s="16"/>
      <c r="I301" s="16"/>
      <c r="J301" s="16"/>
      <c r="K301" s="9"/>
      <c r="L301" s="16"/>
      <c r="M301" s="16"/>
      <c r="N301" s="16"/>
      <c r="O301" s="16"/>
      <c r="P301" s="16"/>
      <c r="Q301" s="16"/>
      <c r="R301" s="16"/>
      <c r="S301" s="20">
        <v>6300</v>
      </c>
    </row>
    <row r="302" spans="1:19" x14ac:dyDescent="0.25">
      <c r="B302" s="2"/>
      <c r="C302" s="2"/>
      <c r="G302" s="24">
        <f>SUM(G7:G301)</f>
        <v>99022037</v>
      </c>
    </row>
    <row r="303" spans="1:19" x14ac:dyDescent="0.25">
      <c r="B303" s="2"/>
      <c r="C303" s="2"/>
    </row>
    <row r="304" spans="1:19" x14ac:dyDescent="0.25">
      <c r="B304" s="2"/>
      <c r="C304" s="2"/>
    </row>
    <row r="305" spans="2:3" x14ac:dyDescent="0.25">
      <c r="B305" s="2"/>
      <c r="C305" s="2"/>
    </row>
    <row r="306" spans="2:3" x14ac:dyDescent="0.25">
      <c r="B306" s="2"/>
      <c r="C306" s="2"/>
    </row>
    <row r="307" spans="2:3" x14ac:dyDescent="0.25">
      <c r="B307" s="2"/>
      <c r="C307" s="2"/>
    </row>
    <row r="308" spans="2:3" x14ac:dyDescent="0.25">
      <c r="B308" s="2"/>
      <c r="C308" s="2"/>
    </row>
    <row r="309" spans="2:3" x14ac:dyDescent="0.25">
      <c r="B309" s="2"/>
      <c r="C309" s="2"/>
    </row>
    <row r="310" spans="2:3" x14ac:dyDescent="0.25">
      <c r="B310" s="2"/>
      <c r="C310" s="2"/>
    </row>
    <row r="311" spans="2:3" x14ac:dyDescent="0.25">
      <c r="B311" s="2"/>
      <c r="C311" s="2"/>
    </row>
    <row r="312" spans="2:3" x14ac:dyDescent="0.25">
      <c r="B312" s="2"/>
      <c r="C312" s="2"/>
    </row>
    <row r="313" spans="2:3" x14ac:dyDescent="0.25">
      <c r="B313" s="2"/>
      <c r="C313" s="2"/>
    </row>
    <row r="314" spans="2:3" x14ac:dyDescent="0.25">
      <c r="B314" s="2"/>
      <c r="C314" s="2"/>
    </row>
    <row r="315" spans="2:3" x14ac:dyDescent="0.25">
      <c r="B315" s="2"/>
      <c r="C315" s="2"/>
    </row>
    <row r="316" spans="2:3" x14ac:dyDescent="0.25">
      <c r="B316" s="2"/>
      <c r="C316" s="2"/>
    </row>
    <row r="317" spans="2:3" x14ac:dyDescent="0.25">
      <c r="B317" s="2"/>
      <c r="C317" s="2"/>
    </row>
    <row r="318" spans="2:3" x14ac:dyDescent="0.25">
      <c r="B318" s="2"/>
      <c r="C318" s="2"/>
    </row>
    <row r="319" spans="2:3" x14ac:dyDescent="0.25">
      <c r="B319" s="2"/>
      <c r="C319" s="2"/>
    </row>
    <row r="320" spans="2:3" x14ac:dyDescent="0.25">
      <c r="B320" s="2"/>
      <c r="C320" s="2"/>
    </row>
    <row r="321" spans="2:3" x14ac:dyDescent="0.25">
      <c r="B321" s="2"/>
      <c r="C321" s="2"/>
    </row>
    <row r="322" spans="2:3" x14ac:dyDescent="0.25">
      <c r="B322" s="2"/>
      <c r="C322" s="2"/>
    </row>
    <row r="323" spans="2:3" x14ac:dyDescent="0.25">
      <c r="B323" s="2"/>
      <c r="C323" s="2"/>
    </row>
    <row r="324" spans="2:3" x14ac:dyDescent="0.25">
      <c r="B324" s="2"/>
      <c r="C324" s="2"/>
    </row>
    <row r="325" spans="2:3" x14ac:dyDescent="0.25">
      <c r="B325" s="2"/>
      <c r="C325" s="2"/>
    </row>
    <row r="326" spans="2:3" x14ac:dyDescent="0.25">
      <c r="B326" s="2"/>
      <c r="C326" s="2"/>
    </row>
    <row r="327" spans="2:3" x14ac:dyDescent="0.25">
      <c r="B327" s="2"/>
      <c r="C327" s="2"/>
    </row>
    <row r="328" spans="2:3" x14ac:dyDescent="0.25">
      <c r="B328" s="2"/>
      <c r="C328" s="2"/>
    </row>
    <row r="329" spans="2:3" x14ac:dyDescent="0.25">
      <c r="B329" s="2"/>
      <c r="C329" s="2"/>
    </row>
    <row r="330" spans="2:3" x14ac:dyDescent="0.25">
      <c r="B330" s="2"/>
      <c r="C330" s="2"/>
    </row>
    <row r="331" spans="2:3" x14ac:dyDescent="0.25">
      <c r="B331" s="2"/>
      <c r="C331" s="2"/>
    </row>
    <row r="332" spans="2:3" x14ac:dyDescent="0.25">
      <c r="B332" s="2"/>
      <c r="C332" s="2"/>
    </row>
    <row r="333" spans="2:3" x14ac:dyDescent="0.25">
      <c r="B333" s="2"/>
      <c r="C333" s="2"/>
    </row>
    <row r="334" spans="2:3" x14ac:dyDescent="0.25">
      <c r="B334" s="2"/>
      <c r="C334" s="2"/>
    </row>
    <row r="335" spans="2:3" x14ac:dyDescent="0.25">
      <c r="B335" s="2"/>
      <c r="C335" s="2"/>
    </row>
    <row r="336" spans="2:3" x14ac:dyDescent="0.25">
      <c r="B336" s="2"/>
      <c r="C336" s="2"/>
    </row>
    <row r="337" spans="2:3" x14ac:dyDescent="0.25">
      <c r="B337" s="2"/>
      <c r="C337" s="2"/>
    </row>
    <row r="338" spans="2:3" x14ac:dyDescent="0.25">
      <c r="B338" s="2"/>
      <c r="C338" s="2"/>
    </row>
    <row r="339" spans="2:3" x14ac:dyDescent="0.25">
      <c r="B339" s="2"/>
      <c r="C339" s="2"/>
    </row>
    <row r="340" spans="2:3" x14ac:dyDescent="0.25">
      <c r="B340" s="2"/>
      <c r="C340" s="2"/>
    </row>
    <row r="341" spans="2:3" x14ac:dyDescent="0.25">
      <c r="B341" s="2"/>
      <c r="C341" s="2"/>
    </row>
    <row r="342" spans="2:3" x14ac:dyDescent="0.25">
      <c r="B342" s="2"/>
      <c r="C342" s="2"/>
    </row>
    <row r="343" spans="2:3" x14ac:dyDescent="0.25">
      <c r="B343" s="2"/>
      <c r="C343" s="2"/>
    </row>
    <row r="344" spans="2:3" x14ac:dyDescent="0.25">
      <c r="B344" s="2"/>
      <c r="C344" s="2"/>
    </row>
    <row r="345" spans="2:3" x14ac:dyDescent="0.25">
      <c r="B345" s="2"/>
      <c r="C345" s="2"/>
    </row>
    <row r="346" spans="2:3" x14ac:dyDescent="0.25">
      <c r="B346" s="2"/>
      <c r="C346" s="2"/>
    </row>
    <row r="347" spans="2:3" x14ac:dyDescent="0.25">
      <c r="B347" s="2"/>
      <c r="C347" s="2"/>
    </row>
    <row r="348" spans="2:3" x14ac:dyDescent="0.25">
      <c r="B348" s="2"/>
      <c r="C348" s="2"/>
    </row>
    <row r="349" spans="2:3" x14ac:dyDescent="0.25">
      <c r="B349" s="2"/>
      <c r="C349" s="2"/>
    </row>
    <row r="350" spans="2:3" x14ac:dyDescent="0.25">
      <c r="B350" s="2"/>
      <c r="C350" s="2"/>
    </row>
    <row r="351" spans="2:3" x14ac:dyDescent="0.25">
      <c r="B351" s="2"/>
      <c r="C351" s="2"/>
    </row>
    <row r="352" spans="2:3" x14ac:dyDescent="0.25">
      <c r="B352" s="2"/>
      <c r="C352" s="2"/>
    </row>
    <row r="353" spans="2:3" x14ac:dyDescent="0.25">
      <c r="B353" s="2"/>
      <c r="C353" s="2"/>
    </row>
    <row r="354" spans="2:3" x14ac:dyDescent="0.25">
      <c r="B354" s="2"/>
      <c r="C354" s="2"/>
    </row>
    <row r="355" spans="2:3" x14ac:dyDescent="0.25">
      <c r="B355" s="2"/>
      <c r="C355" s="2"/>
    </row>
    <row r="356" spans="2:3" x14ac:dyDescent="0.25">
      <c r="B356" s="2"/>
      <c r="C356" s="2"/>
    </row>
    <row r="357" spans="2:3" x14ac:dyDescent="0.25">
      <c r="B357" s="2"/>
      <c r="C357" s="2"/>
    </row>
    <row r="358" spans="2:3" x14ac:dyDescent="0.25">
      <c r="B358" s="2"/>
      <c r="C358" s="2"/>
    </row>
    <row r="359" spans="2:3" x14ac:dyDescent="0.25">
      <c r="B359" s="2"/>
      <c r="C359" s="2"/>
    </row>
    <row r="360" spans="2:3" x14ac:dyDescent="0.25">
      <c r="B360" s="2"/>
      <c r="C360" s="2"/>
    </row>
    <row r="361" spans="2:3" x14ac:dyDescent="0.25">
      <c r="B361" s="2"/>
      <c r="C361" s="2"/>
    </row>
    <row r="362" spans="2:3" x14ac:dyDescent="0.25">
      <c r="B362" s="2"/>
      <c r="C362" s="2"/>
    </row>
    <row r="363" spans="2:3" x14ac:dyDescent="0.25">
      <c r="B363" s="2"/>
      <c r="C363" s="2"/>
    </row>
    <row r="364" spans="2:3" x14ac:dyDescent="0.25">
      <c r="B364" s="2"/>
      <c r="C364" s="2"/>
    </row>
    <row r="365" spans="2:3" x14ac:dyDescent="0.25">
      <c r="B365" s="2"/>
      <c r="C365" s="2"/>
    </row>
    <row r="366" spans="2:3" x14ac:dyDescent="0.25">
      <c r="B366" s="2"/>
      <c r="C366" s="2"/>
    </row>
    <row r="367" spans="2:3" x14ac:dyDescent="0.25">
      <c r="B367" s="2"/>
      <c r="C367" s="2"/>
    </row>
    <row r="368" spans="2:3" x14ac:dyDescent="0.25">
      <c r="B368" s="2"/>
      <c r="C368" s="2"/>
    </row>
    <row r="369" spans="2:3" x14ac:dyDescent="0.25">
      <c r="B369" s="2"/>
      <c r="C369" s="2"/>
    </row>
    <row r="370" spans="2:3" x14ac:dyDescent="0.25">
      <c r="B370" s="2"/>
      <c r="C370" s="2"/>
    </row>
    <row r="371" spans="2:3" x14ac:dyDescent="0.25">
      <c r="B371" s="2"/>
      <c r="C371" s="2"/>
    </row>
    <row r="372" spans="2:3" x14ac:dyDescent="0.25">
      <c r="B372" s="2"/>
      <c r="C372" s="2"/>
    </row>
    <row r="373" spans="2:3" x14ac:dyDescent="0.25">
      <c r="B373" s="2"/>
      <c r="C373" s="2"/>
    </row>
    <row r="374" spans="2:3" x14ac:dyDescent="0.25">
      <c r="B374" s="2"/>
      <c r="C374" s="2"/>
    </row>
    <row r="375" spans="2:3" x14ac:dyDescent="0.25">
      <c r="B375" s="2"/>
      <c r="C375" s="2"/>
    </row>
    <row r="376" spans="2:3" x14ac:dyDescent="0.25">
      <c r="B376" s="2"/>
      <c r="C376" s="2"/>
    </row>
    <row r="377" spans="2:3" x14ac:dyDescent="0.25">
      <c r="B377" s="2"/>
      <c r="C377" s="2"/>
    </row>
    <row r="378" spans="2:3" x14ac:dyDescent="0.25">
      <c r="B378" s="2"/>
      <c r="C378" s="2"/>
    </row>
    <row r="379" spans="2:3" x14ac:dyDescent="0.25">
      <c r="B379" s="2"/>
      <c r="C379" s="2"/>
    </row>
    <row r="380" spans="2:3" x14ac:dyDescent="0.25">
      <c r="B380" s="2"/>
      <c r="C380" s="2"/>
    </row>
    <row r="381" spans="2:3" x14ac:dyDescent="0.25">
      <c r="B381" s="2"/>
      <c r="C381" s="2"/>
    </row>
    <row r="382" spans="2:3" x14ac:dyDescent="0.25">
      <c r="B382" s="2"/>
      <c r="C382" s="2"/>
    </row>
    <row r="383" spans="2:3" x14ac:dyDescent="0.25">
      <c r="B383" s="2"/>
      <c r="C383" s="2"/>
    </row>
    <row r="384" spans="2:3" x14ac:dyDescent="0.25">
      <c r="B384" s="2"/>
      <c r="C384" s="2"/>
    </row>
    <row r="385" spans="2:3" x14ac:dyDescent="0.25">
      <c r="B385" s="2"/>
      <c r="C385" s="2"/>
    </row>
    <row r="386" spans="2:3" x14ac:dyDescent="0.25">
      <c r="B386" s="2"/>
      <c r="C386" s="2"/>
    </row>
    <row r="387" spans="2:3" x14ac:dyDescent="0.25">
      <c r="B387" s="2"/>
      <c r="C387" s="2"/>
    </row>
    <row r="388" spans="2:3" x14ac:dyDescent="0.25">
      <c r="B388" s="2"/>
      <c r="C388" s="2"/>
    </row>
    <row r="389" spans="2:3" x14ac:dyDescent="0.25">
      <c r="B389" s="2"/>
      <c r="C389" s="2"/>
    </row>
    <row r="390" spans="2:3" x14ac:dyDescent="0.25">
      <c r="B390" s="2"/>
      <c r="C390" s="2"/>
    </row>
    <row r="391" spans="2:3" x14ac:dyDescent="0.25">
      <c r="B391" s="2"/>
      <c r="C391" s="2"/>
    </row>
    <row r="392" spans="2:3" x14ac:dyDescent="0.25">
      <c r="B392" s="2"/>
      <c r="C392" s="2"/>
    </row>
    <row r="393" spans="2:3" x14ac:dyDescent="0.25">
      <c r="B393" s="2"/>
      <c r="C393" s="2"/>
    </row>
    <row r="394" spans="2:3" x14ac:dyDescent="0.25">
      <c r="B394" s="2"/>
      <c r="C394" s="2"/>
    </row>
    <row r="395" spans="2:3" x14ac:dyDescent="0.25">
      <c r="B395" s="2"/>
      <c r="C395" s="2"/>
    </row>
    <row r="396" spans="2:3" x14ac:dyDescent="0.25">
      <c r="B396" s="2"/>
      <c r="C396" s="2"/>
    </row>
    <row r="397" spans="2:3" x14ac:dyDescent="0.25">
      <c r="B397" s="2"/>
      <c r="C397" s="2"/>
    </row>
    <row r="398" spans="2:3" x14ac:dyDescent="0.25">
      <c r="B398" s="2"/>
      <c r="C398" s="2"/>
    </row>
    <row r="399" spans="2:3" x14ac:dyDescent="0.25">
      <c r="B399" s="2"/>
      <c r="C399" s="2"/>
    </row>
    <row r="400" spans="2:3" x14ac:dyDescent="0.25">
      <c r="B400" s="2"/>
      <c r="C400" s="2"/>
    </row>
    <row r="401" spans="2:3" x14ac:dyDescent="0.25">
      <c r="B401" s="2"/>
      <c r="C401" s="2"/>
    </row>
    <row r="402" spans="2:3" x14ac:dyDescent="0.25">
      <c r="B402" s="2"/>
      <c r="C402" s="2"/>
    </row>
    <row r="403" spans="2:3" x14ac:dyDescent="0.25">
      <c r="B403" s="2"/>
      <c r="C403" s="2"/>
    </row>
    <row r="404" spans="2:3" x14ac:dyDescent="0.25">
      <c r="B404" s="2"/>
      <c r="C404" s="2"/>
    </row>
    <row r="405" spans="2:3" x14ac:dyDescent="0.25">
      <c r="B405" s="2"/>
      <c r="C405" s="2"/>
    </row>
    <row r="406" spans="2:3" x14ac:dyDescent="0.25">
      <c r="B406" s="2"/>
      <c r="C406" s="2"/>
    </row>
    <row r="407" spans="2:3" x14ac:dyDescent="0.25">
      <c r="B407" s="2"/>
      <c r="C407" s="2"/>
    </row>
    <row r="408" spans="2:3" x14ac:dyDescent="0.25">
      <c r="B408" s="2"/>
      <c r="C408" s="2"/>
    </row>
    <row r="409" spans="2:3" x14ac:dyDescent="0.25">
      <c r="B409" s="2"/>
      <c r="C409" s="2"/>
    </row>
    <row r="410" spans="2:3" x14ac:dyDescent="0.25">
      <c r="B410" s="2"/>
      <c r="C410" s="2"/>
    </row>
    <row r="411" spans="2:3" x14ac:dyDescent="0.25">
      <c r="B411" s="2"/>
      <c r="C411" s="2"/>
    </row>
    <row r="412" spans="2:3" x14ac:dyDescent="0.25">
      <c r="B412" s="2"/>
      <c r="C412" s="2"/>
    </row>
    <row r="413" spans="2:3" x14ac:dyDescent="0.25">
      <c r="B413" s="2"/>
      <c r="C413" s="2"/>
    </row>
    <row r="414" spans="2:3" x14ac:dyDescent="0.25">
      <c r="B414" s="2"/>
      <c r="C414" s="2"/>
    </row>
    <row r="415" spans="2:3" x14ac:dyDescent="0.25">
      <c r="B415" s="2"/>
      <c r="C415" s="2"/>
    </row>
    <row r="416" spans="2:3" x14ac:dyDescent="0.25">
      <c r="B416" s="2"/>
      <c r="C416" s="2"/>
    </row>
    <row r="417" spans="2:3" x14ac:dyDescent="0.25">
      <c r="B417" s="2"/>
      <c r="C417" s="2"/>
    </row>
    <row r="418" spans="2:3" x14ac:dyDescent="0.25">
      <c r="B418" s="2"/>
      <c r="C418" s="2"/>
    </row>
    <row r="419" spans="2:3" x14ac:dyDescent="0.25">
      <c r="B419" s="2"/>
      <c r="C419" s="2"/>
    </row>
    <row r="420" spans="2:3" x14ac:dyDescent="0.25">
      <c r="B420" s="2"/>
      <c r="C420" s="2"/>
    </row>
    <row r="421" spans="2:3" x14ac:dyDescent="0.25">
      <c r="B421" s="2"/>
      <c r="C421" s="2"/>
    </row>
    <row r="422" spans="2:3" x14ac:dyDescent="0.25">
      <c r="B422" s="2"/>
      <c r="C422" s="2"/>
    </row>
    <row r="423" spans="2:3" x14ac:dyDescent="0.25">
      <c r="B423" s="2"/>
      <c r="C423" s="2"/>
    </row>
    <row r="424" spans="2:3" x14ac:dyDescent="0.25">
      <c r="B424" s="2"/>
      <c r="C424" s="2"/>
    </row>
    <row r="425" spans="2:3" x14ac:dyDescent="0.25">
      <c r="B425" s="2"/>
      <c r="C425" s="2"/>
    </row>
    <row r="426" spans="2:3" x14ac:dyDescent="0.25">
      <c r="B426" s="2"/>
      <c r="C426" s="2"/>
    </row>
    <row r="427" spans="2:3" x14ac:dyDescent="0.25">
      <c r="B427" s="2"/>
      <c r="C427" s="2"/>
    </row>
    <row r="428" spans="2:3" x14ac:dyDescent="0.25">
      <c r="B428" s="2"/>
      <c r="C428" s="2"/>
    </row>
    <row r="429" spans="2:3" x14ac:dyDescent="0.25">
      <c r="B429" s="2"/>
      <c r="C429" s="2"/>
    </row>
    <row r="430" spans="2:3" x14ac:dyDescent="0.25">
      <c r="B430" s="2"/>
      <c r="C430" s="2"/>
    </row>
    <row r="431" spans="2:3" x14ac:dyDescent="0.25">
      <c r="B431" s="2"/>
      <c r="C431" s="2"/>
    </row>
    <row r="432" spans="2:3" x14ac:dyDescent="0.25">
      <c r="B432" s="2"/>
      <c r="C432" s="2"/>
    </row>
    <row r="433" spans="2:3" x14ac:dyDescent="0.25">
      <c r="B433" s="2"/>
      <c r="C433" s="2"/>
    </row>
    <row r="434" spans="2:3" x14ac:dyDescent="0.25">
      <c r="B434" s="2"/>
      <c r="C434" s="2"/>
    </row>
    <row r="435" spans="2:3" x14ac:dyDescent="0.25">
      <c r="B435" s="2"/>
      <c r="C435" s="2"/>
    </row>
    <row r="436" spans="2:3" x14ac:dyDescent="0.25">
      <c r="B436" s="2"/>
      <c r="C436" s="2"/>
    </row>
    <row r="437" spans="2:3" x14ac:dyDescent="0.25">
      <c r="B437" s="2"/>
      <c r="C437" s="2"/>
    </row>
    <row r="438" spans="2:3" x14ac:dyDescent="0.25">
      <c r="B438" s="2"/>
      <c r="C438" s="2"/>
    </row>
    <row r="439" spans="2:3" x14ac:dyDescent="0.25">
      <c r="B439" s="2"/>
      <c r="C439" s="2"/>
    </row>
    <row r="440" spans="2:3" x14ac:dyDescent="0.25">
      <c r="B440" s="2"/>
      <c r="C440" s="2"/>
    </row>
    <row r="441" spans="2:3" x14ac:dyDescent="0.25">
      <c r="B441" s="2"/>
      <c r="C441" s="2"/>
    </row>
    <row r="442" spans="2:3" x14ac:dyDescent="0.25">
      <c r="B442" s="2"/>
      <c r="C442" s="2"/>
    </row>
    <row r="443" spans="2:3" x14ac:dyDescent="0.25">
      <c r="B443" s="2"/>
      <c r="C443" s="2"/>
    </row>
    <row r="444" spans="2:3" x14ac:dyDescent="0.25">
      <c r="B444" s="2"/>
      <c r="C444" s="2"/>
    </row>
    <row r="445" spans="2:3" x14ac:dyDescent="0.25">
      <c r="B445" s="2"/>
      <c r="C445" s="2"/>
    </row>
    <row r="446" spans="2:3" x14ac:dyDescent="0.25">
      <c r="B446" s="2"/>
      <c r="C446" s="2"/>
    </row>
    <row r="447" spans="2:3" x14ac:dyDescent="0.25">
      <c r="B447" s="2"/>
      <c r="C447" s="2"/>
    </row>
    <row r="448" spans="2:3" x14ac:dyDescent="0.25">
      <c r="B448" s="2"/>
      <c r="C448" s="2"/>
    </row>
    <row r="449" spans="2:3" x14ac:dyDescent="0.25">
      <c r="B449" s="2"/>
      <c r="C449" s="2"/>
    </row>
    <row r="450" spans="2:3" x14ac:dyDescent="0.25">
      <c r="B450" s="2"/>
      <c r="C450" s="2"/>
    </row>
    <row r="451" spans="2:3" x14ac:dyDescent="0.25">
      <c r="B451" s="2"/>
      <c r="C451" s="2"/>
    </row>
    <row r="452" spans="2:3" x14ac:dyDescent="0.25">
      <c r="B452" s="2"/>
      <c r="C452" s="2"/>
    </row>
    <row r="453" spans="2:3" x14ac:dyDescent="0.25">
      <c r="B453" s="2"/>
      <c r="C453" s="2"/>
    </row>
    <row r="454" spans="2:3" x14ac:dyDescent="0.25">
      <c r="B454" s="2"/>
      <c r="C454" s="2"/>
    </row>
    <row r="455" spans="2:3" x14ac:dyDescent="0.25">
      <c r="B455" s="2"/>
      <c r="C455" s="2"/>
    </row>
    <row r="456" spans="2:3" x14ac:dyDescent="0.25">
      <c r="B456" s="2"/>
      <c r="C456" s="2"/>
    </row>
    <row r="457" spans="2:3" x14ac:dyDescent="0.25">
      <c r="B457" s="2"/>
      <c r="C457" s="2"/>
    </row>
    <row r="458" spans="2:3" x14ac:dyDescent="0.25">
      <c r="B458" s="2"/>
      <c r="C458" s="2"/>
    </row>
    <row r="459" spans="2:3" x14ac:dyDescent="0.25">
      <c r="B459" s="2"/>
      <c r="C459" s="2"/>
    </row>
    <row r="460" spans="2:3" x14ac:dyDescent="0.25">
      <c r="B460" s="2"/>
      <c r="C460" s="2"/>
    </row>
    <row r="461" spans="2:3" x14ac:dyDescent="0.25">
      <c r="B461" s="2"/>
      <c r="C461" s="2"/>
    </row>
    <row r="462" spans="2:3" x14ac:dyDescent="0.25">
      <c r="B462" s="2"/>
      <c r="C462" s="2"/>
    </row>
    <row r="463" spans="2:3" x14ac:dyDescent="0.25">
      <c r="B463" s="2"/>
      <c r="C463" s="2"/>
    </row>
    <row r="464" spans="2:3" x14ac:dyDescent="0.25">
      <c r="B464" s="2"/>
      <c r="C464" s="2"/>
    </row>
    <row r="465" spans="2:3" x14ac:dyDescent="0.25">
      <c r="B465" s="2"/>
      <c r="C465" s="2"/>
    </row>
    <row r="466" spans="2:3" x14ac:dyDescent="0.25">
      <c r="B466" s="2"/>
      <c r="C466" s="2"/>
    </row>
    <row r="467" spans="2:3" x14ac:dyDescent="0.25">
      <c r="B467" s="2"/>
      <c r="C467" s="2"/>
    </row>
    <row r="468" spans="2:3" x14ac:dyDescent="0.25">
      <c r="B468" s="2"/>
      <c r="C468" s="2"/>
    </row>
    <row r="469" spans="2:3" x14ac:dyDescent="0.25">
      <c r="B469" s="2"/>
      <c r="C469" s="2"/>
    </row>
    <row r="470" spans="2:3" x14ac:dyDescent="0.25">
      <c r="B470" s="2"/>
      <c r="C470" s="2"/>
    </row>
    <row r="471" spans="2:3" x14ac:dyDescent="0.25">
      <c r="B471" s="2"/>
      <c r="C471" s="2"/>
    </row>
    <row r="472" spans="2:3" x14ac:dyDescent="0.25">
      <c r="B472" s="2"/>
      <c r="C472" s="2"/>
    </row>
    <row r="473" spans="2:3" x14ac:dyDescent="0.25">
      <c r="B473" s="2"/>
      <c r="C473" s="2"/>
    </row>
    <row r="474" spans="2:3" x14ac:dyDescent="0.25">
      <c r="B474" s="2"/>
      <c r="C474" s="2"/>
    </row>
    <row r="475" spans="2:3" x14ac:dyDescent="0.25">
      <c r="B475" s="2"/>
      <c r="C475" s="2"/>
    </row>
    <row r="476" spans="2:3" x14ac:dyDescent="0.25">
      <c r="B476" s="2"/>
      <c r="C476" s="2"/>
    </row>
    <row r="477" spans="2:3" x14ac:dyDescent="0.25">
      <c r="B477" s="2"/>
      <c r="C477" s="2"/>
    </row>
    <row r="478" spans="2:3" x14ac:dyDescent="0.25">
      <c r="B478" s="2"/>
      <c r="C478" s="2"/>
    </row>
    <row r="479" spans="2:3" x14ac:dyDescent="0.25">
      <c r="B479" s="2"/>
      <c r="C479" s="2"/>
    </row>
    <row r="480" spans="2:3" x14ac:dyDescent="0.25">
      <c r="B480" s="2"/>
      <c r="C480" s="2"/>
    </row>
    <row r="481" spans="2:3" x14ac:dyDescent="0.25">
      <c r="B481" s="2"/>
      <c r="C481" s="2"/>
    </row>
    <row r="482" spans="2:3" x14ac:dyDescent="0.25">
      <c r="B482" s="2"/>
      <c r="C482" s="2"/>
    </row>
    <row r="483" spans="2:3" x14ac:dyDescent="0.25">
      <c r="B483" s="2"/>
      <c r="C483" s="2"/>
    </row>
    <row r="484" spans="2:3" x14ac:dyDescent="0.25">
      <c r="B484" s="2"/>
      <c r="C484" s="2"/>
    </row>
    <row r="485" spans="2:3" x14ac:dyDescent="0.25">
      <c r="B485" s="2"/>
      <c r="C485" s="2"/>
    </row>
    <row r="486" spans="2:3" x14ac:dyDescent="0.25">
      <c r="B486" s="2"/>
      <c r="C486" s="2"/>
    </row>
    <row r="487" spans="2:3" x14ac:dyDescent="0.25">
      <c r="B487" s="2"/>
      <c r="C487" s="2"/>
    </row>
    <row r="488" spans="2:3" x14ac:dyDescent="0.25">
      <c r="B488" s="2"/>
      <c r="C488" s="2"/>
    </row>
    <row r="489" spans="2:3" x14ac:dyDescent="0.25">
      <c r="B489" s="2"/>
      <c r="C489" s="2"/>
    </row>
    <row r="490" spans="2:3" x14ac:dyDescent="0.25">
      <c r="B490" s="2"/>
      <c r="C490" s="2"/>
    </row>
    <row r="491" spans="2:3" x14ac:dyDescent="0.25">
      <c r="B491" s="2"/>
      <c r="C491" s="2"/>
    </row>
    <row r="492" spans="2:3" x14ac:dyDescent="0.25">
      <c r="B492" s="2"/>
      <c r="C492" s="2"/>
    </row>
    <row r="493" spans="2:3" x14ac:dyDescent="0.25">
      <c r="B493" s="2"/>
      <c r="C493" s="2"/>
    </row>
    <row r="494" spans="2:3" x14ac:dyDescent="0.25">
      <c r="B494" s="2"/>
      <c r="C494" s="2"/>
    </row>
    <row r="495" spans="2:3" x14ac:dyDescent="0.25">
      <c r="B495" s="2"/>
      <c r="C495" s="2"/>
    </row>
    <row r="496" spans="2:3" x14ac:dyDescent="0.25">
      <c r="B496" s="2"/>
      <c r="C496" s="2"/>
    </row>
    <row r="497" spans="2:3" x14ac:dyDescent="0.25">
      <c r="B497" s="2"/>
      <c r="C497" s="2"/>
    </row>
    <row r="498" spans="2:3" x14ac:dyDescent="0.25">
      <c r="B498" s="2"/>
      <c r="C498" s="2"/>
    </row>
    <row r="499" spans="2:3" x14ac:dyDescent="0.25">
      <c r="B499" s="2"/>
      <c r="C499" s="2"/>
    </row>
    <row r="500" spans="2:3" x14ac:dyDescent="0.25">
      <c r="B500" s="2"/>
      <c r="C500" s="2"/>
    </row>
    <row r="501" spans="2:3" x14ac:dyDescent="0.25">
      <c r="B501" s="2"/>
      <c r="C501" s="2"/>
    </row>
    <row r="502" spans="2:3" x14ac:dyDescent="0.25">
      <c r="B502" s="2"/>
      <c r="C502" s="2"/>
    </row>
    <row r="503" spans="2:3" x14ac:dyDescent="0.25">
      <c r="B503" s="2"/>
      <c r="C503" s="2"/>
    </row>
    <row r="504" spans="2:3" x14ac:dyDescent="0.25">
      <c r="B504" s="2"/>
      <c r="C504" s="2"/>
    </row>
    <row r="505" spans="2:3" x14ac:dyDescent="0.25">
      <c r="B505" s="2"/>
      <c r="C505" s="2"/>
    </row>
    <row r="506" spans="2:3" x14ac:dyDescent="0.25">
      <c r="B506" s="2"/>
      <c r="C506" s="2"/>
    </row>
    <row r="507" spans="2:3" x14ac:dyDescent="0.25">
      <c r="B507" s="2"/>
      <c r="C507" s="2"/>
    </row>
    <row r="508" spans="2:3" x14ac:dyDescent="0.25">
      <c r="B508" s="2"/>
      <c r="C508" s="2"/>
    </row>
    <row r="509" spans="2:3" x14ac:dyDescent="0.25">
      <c r="B509" s="2"/>
      <c r="C509" s="2"/>
    </row>
    <row r="510" spans="2:3" x14ac:dyDescent="0.25">
      <c r="B510" s="2"/>
      <c r="C510" s="2"/>
    </row>
    <row r="511" spans="2:3" x14ac:dyDescent="0.25">
      <c r="B511" s="2"/>
      <c r="C511" s="2"/>
    </row>
    <row r="512" spans="2:3" x14ac:dyDescent="0.25">
      <c r="B512" s="2"/>
      <c r="C512" s="2"/>
    </row>
    <row r="513" spans="2:3" x14ac:dyDescent="0.25">
      <c r="B513" s="2"/>
      <c r="C513" s="2"/>
    </row>
    <row r="514" spans="2:3" x14ac:dyDescent="0.25">
      <c r="B514" s="2"/>
      <c r="C514" s="2"/>
    </row>
    <row r="515" spans="2:3" x14ac:dyDescent="0.25">
      <c r="B515" s="2"/>
      <c r="C515" s="2"/>
    </row>
    <row r="516" spans="2:3" x14ac:dyDescent="0.25">
      <c r="B516" s="2"/>
      <c r="C516" s="2"/>
    </row>
    <row r="517" spans="2:3" x14ac:dyDescent="0.25">
      <c r="B517" s="2"/>
      <c r="C517" s="2"/>
    </row>
    <row r="518" spans="2:3" x14ac:dyDescent="0.25">
      <c r="B518" s="2"/>
      <c r="C518" s="2"/>
    </row>
    <row r="519" spans="2:3" x14ac:dyDescent="0.25">
      <c r="B519" s="2"/>
      <c r="C519" s="2"/>
    </row>
    <row r="520" spans="2:3" x14ac:dyDescent="0.25">
      <c r="B520" s="2"/>
      <c r="C520" s="2"/>
    </row>
    <row r="521" spans="2:3" x14ac:dyDescent="0.25">
      <c r="B521" s="2"/>
      <c r="C521" s="2"/>
    </row>
    <row r="522" spans="2:3" x14ac:dyDescent="0.25">
      <c r="B522" s="2"/>
      <c r="C522" s="2"/>
    </row>
    <row r="523" spans="2:3" x14ac:dyDescent="0.25">
      <c r="B523" s="2"/>
      <c r="C523" s="2"/>
    </row>
    <row r="524" spans="2:3" x14ac:dyDescent="0.25">
      <c r="B524" s="2"/>
      <c r="C524" s="2"/>
    </row>
    <row r="525" spans="2:3" x14ac:dyDescent="0.25">
      <c r="B525" s="2"/>
      <c r="C525" s="2"/>
    </row>
    <row r="526" spans="2:3" x14ac:dyDescent="0.25">
      <c r="B526" s="2"/>
      <c r="C526" s="2"/>
    </row>
    <row r="527" spans="2:3" x14ac:dyDescent="0.25">
      <c r="B527" s="2"/>
      <c r="C527" s="2"/>
    </row>
    <row r="528" spans="2:3" x14ac:dyDescent="0.25">
      <c r="B528" s="2"/>
      <c r="C528" s="2"/>
    </row>
    <row r="529" spans="2:3" x14ac:dyDescent="0.25">
      <c r="B529" s="2"/>
      <c r="C529" s="2"/>
    </row>
    <row r="530" spans="2:3" x14ac:dyDescent="0.25">
      <c r="B530" s="2"/>
      <c r="C530" s="2"/>
    </row>
    <row r="531" spans="2:3" x14ac:dyDescent="0.25">
      <c r="B531" s="2"/>
      <c r="C531" s="2"/>
    </row>
    <row r="532" spans="2:3" x14ac:dyDescent="0.25">
      <c r="B532" s="2"/>
      <c r="C532" s="2"/>
    </row>
    <row r="533" spans="2:3" x14ac:dyDescent="0.25">
      <c r="B533" s="2"/>
      <c r="C533" s="2"/>
    </row>
    <row r="534" spans="2:3" x14ac:dyDescent="0.25">
      <c r="B534" s="2"/>
      <c r="C534" s="2"/>
    </row>
    <row r="535" spans="2:3" x14ac:dyDescent="0.25">
      <c r="B535" s="2"/>
      <c r="C535" s="2"/>
    </row>
    <row r="536" spans="2:3" x14ac:dyDescent="0.25">
      <c r="B536" s="2"/>
      <c r="C536" s="2"/>
    </row>
    <row r="537" spans="2:3" x14ac:dyDescent="0.25">
      <c r="B537" s="2"/>
      <c r="C537" s="2"/>
    </row>
    <row r="538" spans="2:3" x14ac:dyDescent="0.25">
      <c r="B538" s="2"/>
      <c r="C538" s="2"/>
    </row>
    <row r="539" spans="2:3" x14ac:dyDescent="0.25">
      <c r="B539" s="2"/>
      <c r="C539" s="2"/>
    </row>
    <row r="540" spans="2:3" x14ac:dyDescent="0.25">
      <c r="B540" s="2"/>
      <c r="C540" s="2"/>
    </row>
    <row r="541" spans="2:3" x14ac:dyDescent="0.25">
      <c r="B541" s="2"/>
      <c r="C541" s="2"/>
    </row>
    <row r="542" spans="2:3" x14ac:dyDescent="0.25">
      <c r="B542" s="2"/>
      <c r="C542" s="2"/>
    </row>
    <row r="543" spans="2:3" x14ac:dyDescent="0.25">
      <c r="B543" s="2"/>
      <c r="C543" s="2"/>
    </row>
    <row r="544" spans="2:3" x14ac:dyDescent="0.25">
      <c r="B544" s="2"/>
      <c r="C544" s="2"/>
    </row>
    <row r="545" spans="2:3" x14ac:dyDescent="0.25">
      <c r="B545" s="2"/>
      <c r="C545" s="2"/>
    </row>
    <row r="546" spans="2:3" x14ac:dyDescent="0.25">
      <c r="B546" s="2"/>
      <c r="C546" s="2"/>
    </row>
    <row r="547" spans="2:3" x14ac:dyDescent="0.25">
      <c r="B547" s="2"/>
      <c r="C547" s="2"/>
    </row>
    <row r="548" spans="2:3" x14ac:dyDescent="0.25">
      <c r="B548" s="2"/>
      <c r="C548" s="2"/>
    </row>
    <row r="549" spans="2:3" x14ac:dyDescent="0.25">
      <c r="B549" s="2"/>
      <c r="C549" s="2"/>
    </row>
    <row r="550" spans="2:3" x14ac:dyDescent="0.25">
      <c r="B550" s="2"/>
      <c r="C550" s="2"/>
    </row>
    <row r="551" spans="2:3" x14ac:dyDescent="0.25">
      <c r="B551" s="2"/>
      <c r="C551" s="2"/>
    </row>
    <row r="552" spans="2:3" x14ac:dyDescent="0.25">
      <c r="B552" s="2"/>
      <c r="C552" s="2"/>
    </row>
    <row r="553" spans="2:3" x14ac:dyDescent="0.25">
      <c r="B553" s="2"/>
      <c r="C553" s="2"/>
    </row>
    <row r="554" spans="2:3" x14ac:dyDescent="0.25">
      <c r="B554" s="2"/>
      <c r="C554" s="2"/>
    </row>
    <row r="555" spans="2:3" x14ac:dyDescent="0.25">
      <c r="B555" s="2"/>
      <c r="C555" s="2"/>
    </row>
    <row r="556" spans="2:3" x14ac:dyDescent="0.25">
      <c r="B556" s="2"/>
      <c r="C556" s="2"/>
    </row>
    <row r="557" spans="2:3" x14ac:dyDescent="0.25">
      <c r="B557" s="2"/>
      <c r="C557" s="2"/>
    </row>
    <row r="558" spans="2:3" x14ac:dyDescent="0.25">
      <c r="B558" s="2"/>
      <c r="C558" s="2"/>
    </row>
    <row r="559" spans="2:3" x14ac:dyDescent="0.25">
      <c r="B559" s="2"/>
      <c r="C559" s="2"/>
    </row>
    <row r="560" spans="2:3" x14ac:dyDescent="0.25">
      <c r="B560" s="2"/>
      <c r="C560" s="2"/>
    </row>
    <row r="561" spans="2:3" x14ac:dyDescent="0.25">
      <c r="B561" s="2"/>
      <c r="C561" s="2"/>
    </row>
    <row r="562" spans="2:3" x14ac:dyDescent="0.25">
      <c r="B562" s="2"/>
      <c r="C562" s="2"/>
    </row>
    <row r="563" spans="2:3" x14ac:dyDescent="0.25">
      <c r="B563" s="2"/>
      <c r="C563" s="2"/>
    </row>
    <row r="564" spans="2:3" x14ac:dyDescent="0.25">
      <c r="B564" s="2"/>
      <c r="C564" s="2"/>
    </row>
    <row r="565" spans="2:3" x14ac:dyDescent="0.25">
      <c r="B565" s="2"/>
      <c r="C565" s="2"/>
    </row>
    <row r="566" spans="2:3" x14ac:dyDescent="0.25">
      <c r="B566" s="2"/>
      <c r="C566" s="2"/>
    </row>
    <row r="567" spans="2:3" x14ac:dyDescent="0.25">
      <c r="B567" s="2"/>
      <c r="C567" s="2"/>
    </row>
    <row r="568" spans="2:3" x14ac:dyDescent="0.25">
      <c r="B568" s="2"/>
      <c r="C568" s="2"/>
    </row>
    <row r="569" spans="2:3" x14ac:dyDescent="0.25">
      <c r="B569" s="2"/>
      <c r="C569" s="2"/>
    </row>
    <row r="570" spans="2:3" x14ac:dyDescent="0.25">
      <c r="B570" s="2"/>
      <c r="C570" s="2"/>
    </row>
    <row r="571" spans="2:3" x14ac:dyDescent="0.25">
      <c r="B571" s="2"/>
      <c r="C571" s="2"/>
    </row>
    <row r="572" spans="2:3" x14ac:dyDescent="0.25">
      <c r="B572" s="2"/>
      <c r="C572" s="2"/>
    </row>
    <row r="573" spans="2:3" x14ac:dyDescent="0.25">
      <c r="B573" s="2"/>
      <c r="C573" s="2"/>
    </row>
    <row r="574" spans="2:3" x14ac:dyDescent="0.25">
      <c r="B574" s="2"/>
      <c r="C574" s="2"/>
    </row>
    <row r="575" spans="2:3" x14ac:dyDescent="0.25">
      <c r="B575" s="2"/>
      <c r="C575" s="2"/>
    </row>
    <row r="576" spans="2:3" x14ac:dyDescent="0.25">
      <c r="B576" s="2"/>
      <c r="C576" s="2"/>
    </row>
    <row r="577" spans="2:3" x14ac:dyDescent="0.25">
      <c r="B577" s="2"/>
      <c r="C577" s="2"/>
    </row>
    <row r="578" spans="2:3" x14ac:dyDescent="0.25">
      <c r="B578" s="2"/>
      <c r="C578" s="2"/>
    </row>
    <row r="579" spans="2:3" x14ac:dyDescent="0.25">
      <c r="B579" s="2"/>
      <c r="C579" s="2"/>
    </row>
    <row r="580" spans="2:3" x14ac:dyDescent="0.25">
      <c r="B580" s="2"/>
      <c r="C580" s="2"/>
    </row>
    <row r="581" spans="2:3" x14ac:dyDescent="0.25">
      <c r="B581" s="2"/>
      <c r="C581" s="2"/>
    </row>
    <row r="582" spans="2:3" x14ac:dyDescent="0.25">
      <c r="B582" s="2"/>
      <c r="C582" s="2"/>
    </row>
    <row r="583" spans="2:3" x14ac:dyDescent="0.25">
      <c r="B583" s="2"/>
      <c r="C583" s="2"/>
    </row>
    <row r="584" spans="2:3" x14ac:dyDescent="0.25">
      <c r="B584" s="2"/>
      <c r="C584" s="2"/>
    </row>
    <row r="585" spans="2:3" x14ac:dyDescent="0.25">
      <c r="B585" s="2"/>
      <c r="C585" s="2"/>
    </row>
    <row r="586" spans="2:3" x14ac:dyDescent="0.25">
      <c r="B586" s="2"/>
      <c r="C586" s="2"/>
    </row>
    <row r="587" spans="2:3" x14ac:dyDescent="0.25">
      <c r="B587" s="2"/>
      <c r="C587" s="2"/>
    </row>
    <row r="588" spans="2:3" x14ac:dyDescent="0.25">
      <c r="B588" s="2"/>
      <c r="C588" s="2"/>
    </row>
    <row r="589" spans="2:3" x14ac:dyDescent="0.25">
      <c r="B589" s="2"/>
      <c r="C589" s="2"/>
    </row>
    <row r="590" spans="2:3" x14ac:dyDescent="0.25">
      <c r="B590" s="2"/>
      <c r="C590" s="2"/>
    </row>
    <row r="591" spans="2:3" x14ac:dyDescent="0.25">
      <c r="B591" s="2"/>
      <c r="C591" s="2"/>
    </row>
    <row r="592" spans="2:3" x14ac:dyDescent="0.25">
      <c r="B592" s="2"/>
      <c r="C592" s="2"/>
    </row>
    <row r="593" spans="2:3" x14ac:dyDescent="0.25">
      <c r="B593" s="2"/>
      <c r="C593" s="2"/>
    </row>
    <row r="594" spans="2:3" x14ac:dyDescent="0.25">
      <c r="B594" s="2"/>
      <c r="C594" s="2"/>
    </row>
    <row r="595" spans="2:3" x14ac:dyDescent="0.25">
      <c r="B595" s="2"/>
      <c r="C595" s="2"/>
    </row>
    <row r="596" spans="2:3" x14ac:dyDescent="0.25">
      <c r="B596" s="2"/>
      <c r="C596" s="2"/>
    </row>
    <row r="597" spans="2:3" x14ac:dyDescent="0.25">
      <c r="B597" s="2"/>
      <c r="C597" s="2"/>
    </row>
    <row r="598" spans="2:3" x14ac:dyDescent="0.25">
      <c r="B598" s="2"/>
      <c r="C598" s="2"/>
    </row>
    <row r="599" spans="2:3" x14ac:dyDescent="0.25">
      <c r="B599" s="2"/>
      <c r="C599" s="2"/>
    </row>
    <row r="600" spans="2:3" x14ac:dyDescent="0.25">
      <c r="B600" s="2"/>
      <c r="C600" s="2"/>
    </row>
    <row r="601" spans="2:3" x14ac:dyDescent="0.25">
      <c r="B601" s="2"/>
      <c r="C601" s="2"/>
    </row>
    <row r="602" spans="2:3" x14ac:dyDescent="0.25">
      <c r="B602" s="2"/>
      <c r="C602" s="2"/>
    </row>
    <row r="603" spans="2:3" x14ac:dyDescent="0.25">
      <c r="B603" s="2"/>
      <c r="C603" s="2"/>
    </row>
    <row r="604" spans="2:3" x14ac:dyDescent="0.25">
      <c r="B604" s="2"/>
      <c r="C604" s="2"/>
    </row>
    <row r="605" spans="2:3" x14ac:dyDescent="0.25">
      <c r="B605" s="2"/>
      <c r="C605" s="2"/>
    </row>
    <row r="606" spans="2:3" x14ac:dyDescent="0.25">
      <c r="B606" s="2"/>
      <c r="C606" s="2"/>
    </row>
    <row r="607" spans="2:3" x14ac:dyDescent="0.25">
      <c r="B607" s="2"/>
      <c r="C607" s="2"/>
    </row>
    <row r="608" spans="2:3" x14ac:dyDescent="0.25">
      <c r="B608" s="2"/>
      <c r="C608" s="2"/>
    </row>
    <row r="609" spans="2:3" x14ac:dyDescent="0.25">
      <c r="B609" s="2"/>
      <c r="C609" s="2"/>
    </row>
    <row r="610" spans="2:3" x14ac:dyDescent="0.25">
      <c r="B610" s="2"/>
      <c r="C610" s="2"/>
    </row>
    <row r="611" spans="2:3" x14ac:dyDescent="0.25">
      <c r="B611" s="2"/>
      <c r="C611" s="2"/>
    </row>
    <row r="612" spans="2:3" x14ac:dyDescent="0.25">
      <c r="B612" s="2"/>
      <c r="C612" s="2"/>
    </row>
    <row r="613" spans="2:3" x14ac:dyDescent="0.25">
      <c r="B613" s="2"/>
      <c r="C613" s="2"/>
    </row>
    <row r="614" spans="2:3" x14ac:dyDescent="0.25">
      <c r="B614" s="2"/>
      <c r="C614" s="2"/>
    </row>
    <row r="615" spans="2:3" x14ac:dyDescent="0.25">
      <c r="B615" s="2"/>
      <c r="C615" s="2"/>
    </row>
    <row r="616" spans="2:3" x14ac:dyDescent="0.25">
      <c r="B616" s="2"/>
      <c r="C616" s="2"/>
    </row>
    <row r="617" spans="2:3" x14ac:dyDescent="0.25">
      <c r="B617" s="2"/>
      <c r="C617" s="2"/>
    </row>
    <row r="618" spans="2:3" x14ac:dyDescent="0.25">
      <c r="B618" s="2"/>
      <c r="C618" s="2"/>
    </row>
    <row r="619" spans="2:3" x14ac:dyDescent="0.25">
      <c r="B619" s="2"/>
      <c r="C619" s="2"/>
    </row>
    <row r="620" spans="2:3" x14ac:dyDescent="0.25">
      <c r="B620" s="2"/>
      <c r="C620" s="2"/>
    </row>
    <row r="621" spans="2:3" x14ac:dyDescent="0.25">
      <c r="B621" s="2"/>
      <c r="C621" s="2"/>
    </row>
    <row r="622" spans="2:3" x14ac:dyDescent="0.25">
      <c r="B622" s="2"/>
      <c r="C622" s="2"/>
    </row>
    <row r="623" spans="2:3" x14ac:dyDescent="0.25">
      <c r="B623" s="2"/>
      <c r="C623" s="2"/>
    </row>
    <row r="624" spans="2:3" x14ac:dyDescent="0.25">
      <c r="B624" s="2"/>
      <c r="C624" s="2"/>
    </row>
    <row r="625" spans="2:3" x14ac:dyDescent="0.25">
      <c r="B625" s="2"/>
      <c r="C625" s="2"/>
    </row>
    <row r="626" spans="2:3" x14ac:dyDescent="0.25">
      <c r="B626" s="2"/>
      <c r="C626" s="2"/>
    </row>
    <row r="627" spans="2:3" x14ac:dyDescent="0.25">
      <c r="B627" s="2"/>
      <c r="C627" s="2"/>
    </row>
    <row r="628" spans="2:3" x14ac:dyDescent="0.25">
      <c r="B628" s="2"/>
      <c r="C628" s="2"/>
    </row>
    <row r="629" spans="2:3" x14ac:dyDescent="0.25">
      <c r="B629" s="2"/>
      <c r="C629" s="2"/>
    </row>
  </sheetData>
  <mergeCells count="2">
    <mergeCell ref="A274:E274"/>
    <mergeCell ref="A5:E5"/>
  </mergeCells>
  <pageMargins left="0.70866141732283472" right="0.51181102362204722" top="0.74803149606299213" bottom="0.74803149606299213" header="0.31496062992125984" footer="0.31496062992125984"/>
  <pageSetup paperSize="9" scale="6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реактивы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USER_PC</dc:creator>
  <cp:lastModifiedBy>Пользователь</cp:lastModifiedBy>
  <cp:lastPrinted>2019-01-14T11:58:34Z</cp:lastPrinted>
  <dcterms:created xsi:type="dcterms:W3CDTF">2018-12-25T11:23:25Z</dcterms:created>
  <dcterms:modified xsi:type="dcterms:W3CDTF">2019-02-11T14:16:50Z</dcterms:modified>
</cp:coreProperties>
</file>