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213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Лист1!$A$3:$G$3</definedName>
  </definedNames>
  <calcPr calcId="145621" refMode="R1C1"/>
</workbook>
</file>

<file path=xl/calcChain.xml><?xml version="1.0" encoding="utf-8"?>
<calcChain xmlns="http://schemas.openxmlformats.org/spreadsheetml/2006/main">
  <c r="G5" i="1" l="1"/>
  <c r="G6" i="1"/>
  <c r="G4" i="1"/>
</calcChain>
</file>

<file path=xl/sharedStrings.xml><?xml version="1.0" encoding="utf-8"?>
<sst xmlns="http://schemas.openxmlformats.org/spreadsheetml/2006/main" count="27" uniqueCount="24">
  <si>
    <t>шт</t>
  </si>
  <si>
    <t>№</t>
  </si>
  <si>
    <t xml:space="preserve">Наименование </t>
  </si>
  <si>
    <t>Тех спец</t>
  </si>
  <si>
    <t>ед.изм</t>
  </si>
  <si>
    <t xml:space="preserve">кол-во </t>
  </si>
  <si>
    <t xml:space="preserve">цена за ед  </t>
  </si>
  <si>
    <t xml:space="preserve">Сумма </t>
  </si>
  <si>
    <t xml:space="preserve">Изготовлен из легкого нейлона и предназначен для защиты всей области глаз. Изогнутая передняя часть и дужка с резиновыми наконечниками обеспечивают надежную посадку. Доступен в черном, серебристом, красном и серо-углеродном цветах. Вес: 58 грамм. Свинцовый эквивалент 0,75 мм. </t>
  </si>
  <si>
    <t>Рентгенозащита для шеи и щитовидной железы ксенолит без содержания свинца. Материал легкий и гибкий, состоит из двух ослабляющих элементов: сурьмы и вольфрама, оптимизированный для минимального веса и максимального ослабления в ключевом диапазоне диагностической визуализации 80 -100 кВ. Размеры: стандартные.  Эквивалент  защиты  соответсвтует  0,50 мм Pb.  Неуглеродистый затухающий материал. Без содержания винила, прочный на изгиб при растрескивании, гарантия на качество и на дефектов -  3 года. Рентгенозащитный материал обеспеченно устойчив к растрескиванию. Экологически чистый материал даже при сжигании. Имеющий Двухслойный затухающий материал, который отвечает новым европейским стандартам IEC 61331-1-1:2014.</t>
  </si>
  <si>
    <t>Рентгензащитный комплект юбка + жилет/фартук ксенолит без содержания свинца. Материал сверхлегкий и гибкий, состоит из двух ослабляющих элементов: сурьмы и вольфрама, оптимизированный для минимального веса и максимального ослабления в ключевом диапазоне диагностической визуализации 80 -100 кВ. Изготавливаются с использованием технологии DowDuPont ™, основанной на эластомерах и матрицах, что приводит к увеличению продолжительности использования. Легкий вес ( свинец-винил на 32% тяжелее) является результатом использования двух ослабляющих элементов. Эквивалент защиты: передняя часть Pb 0,50  мм, задняя часть 0,25 мм. Вес:5,3кг. Защита: 0,50 - 4-слойные. Пропускание: 80 - kV - 0,50 - 2,1 % ,  0,25/0,35 - 4,5%, 0,25-8,2%. Прямой луч 100 kV - 0,50 - 6,2 % ,  0,25/0,35 - 11,3%/17,9%.  Виды комплектов: мужской и женский. Размеры / общ. вес:  XS (0.50/0.25) -  жен: 4,2кг, муж: 4,2кг;  S - жен: 4,7кг, муж: 4,7кг;  M- жен: 5,4кг, муж: 5,4кг, L- жен: 5,9кг, муж: 6,0кг, XL - жен: 6,6кг, муж: 6,6кг. XS (0.50) -  3,9кг;  S - 4,5кг;  M-  4,8кг, L-  5,4кг, XL - 5,8кг, XXL - 6,3кг.  Доступны надписи и вариация цветов по заказу заказчика. Каждый комплект юбка + жилет/фартук имеет карманы, плечики и петли на юбке. Застежки на жилете на липучке бывают на правой стороне и првом плече жилета и перекрывающиеся панели на жилете, которые обеспечивают лучшую защиту , а также удобную регулировку. Вариации крепления фартуков по заказу заказчика. Фартуки с поясом и без, на липучке и на застежке. Неуглеродистый затухающий материал. Без содержания винила, прочный на изгиб при растрескивании, гарантия на качество и на дефектов -  3 года. Рентгенозащитный материал обеспеченно устойчив к растрескиванию. Экологически чистый материал даже при сжигании. Имеющий Двухслойный затухающий материал, который отвечает новым европейским стандартам IEC 61331-1-1:2014. Размеры по заявке заказщика.
Жилет (длина / размер костюма / обхват груди):  - XS (51/44/80-84), S (53/ 46/ 85-90), M (56/ 48-50/ 91-98), L ( 58/ 52-54/ 99-107), XL (61/ 56/ 108-115), XXL (64/ 58/ 116-130).  Юбка  (длина/ размер/ талия/ бедро) - XS (61/ 34-36/ 53-62/ 77), S (71/ 36-38/ 63-72/ 87), M (81/ 38-40/ 73-82/ 97), L (91/ 42-44/ 83-92/ 107), XL (101/ 46-48/ 93-102/117), XXL (112/ 50-52/ 103-112/ 127).                     Фартук мужской (длина / размер костюма / обхват  груди):  - S (61/ 46/ 86-90), M (61/ 48-50/ 91-98), L ( 61/ 52-54/ 99-107), XL (63/ 56-58/ 108-115), XXL (66/ 58-62/ 116-130).
Фартук женский (длина / размер костюма / обхват  груди):  - XS (51/ 34-36/ 80-84), S (56/ 36-38/ 85-89), M (56/ 40-42/ 90-94), L ( 61/ 42-44/ 95-107), XL (63/ 46-50/ 108-115).</t>
  </si>
  <si>
    <t xml:space="preserve">Рентгензащитные очки </t>
  </si>
  <si>
    <t xml:space="preserve">Рентгенозащита для шеи и щитовидной железы </t>
  </si>
  <si>
    <t xml:space="preserve">Рентгензащитная одежда
</t>
  </si>
  <si>
    <t>Приложение №1</t>
  </si>
  <si>
    <t>Спирометр c принадлежностями</t>
  </si>
  <si>
    <t xml:space="preserve">Основной блок
Портативный настольный спирометр с программным обеспечением.
Встроенный принтер с 112мм бумагой 
Цветной сенсорный экран для удобного и эффективного применения 
Отображение в реальном времени кривых поток – обьем и обьем - время 
Отображение до четырех кривых потока 
Автоматический выбор лучшего результата с ручной коррекцией 
Бронховозбуждающий и бронхорасширяющий тесты 
Программа поддерживающая педиатрию 
Автоматическая коррекция BTPS 
Автоматический расчет параметров форсированной спирометрии: FVC, FEV0.75, FEV1, FEV3, FEV6, PEF, PIF, FEV0.75/VC, FEV1/VC, FEV3/VC, FEV6/VC, FEV0.75/FVC, FEV1/FVC, FEV3/FVC, FEV6/FVC, FIVC, FIV1, MEF75, MEF50, MEF25, FEF75, FEF50, FEF25, MMEF, FET25, FET50, MIF75, MIF50, MIF25, PEFT, FIF50, FEF50/FIF50, FEF50/VC, FEV0.75/FEV6, FEV1/FEV6, FIV1/FIVC, VEXT, VEXT/FVC, FEF25-75, T0/PEF, T200/PEF, Aex, Возраст легких 
Автоматический расчет параметров спокойной спирометрии: SVC, ERV, IRV, TV, IC, IVC 
Автоматический расчет параметров максимальной вентиляции легких: MVV,  TV, MVVf, MVVt, MRf 
Расчёт должных величин и их отклонений. Должные величиных расчитываются в соответствии со стандартами: ECCS/ERS 1993, ECCS 1983, NHANES III, Кнудсон 1983, Кнудсон 1976, Рока 1986, КРАПО 1981, ITS, Перрейра – Бразилия, LAM, Горе – Австралия, Заплетал 1977 
Конфигурируемый выходной протокол 
До 250 протоколов пациентов могут быть сохранены в памяти аппарата 
Протоколы заданные пользователем 
Интепретация: Enright, ATS, BTS 
Стимулирует детей 
Встроенный аккумулятор 
Многоязычное меню - Программное обеспечение на русском и казахском языках
Программное обеспечение при подключении к компьютеру:
Демонстрация диаграммы в реальном времени и многократные накладывающие кривые
Пре-, Пост- тесты
Расчет возраста легких
Программа, поддерживающая педиатрию - мотивация для детей 
Автоматическая интерпретация (Enright, BTS, ATS)
Тренд спирометрии для сравнения отдельных исследований
Легкочитаемые и реструктурируемые отчеты
Резервное копирование данных, работа по сети
Бронховозбуждающий и бронхорасширяющий тесты 
Автоматическая коррекция BTPS 
Автоматический расчет параметров форсированной спирометрии: FVC, Best FVC, FEV0.75, FEV1, Best FEV1, FEV3, FEV6, PEF, FEV0.75/FVC, FEV1/FVC, FEV3/FVC, FEV6/FVC, FEV0.75/SVC, FEV1/SVC, FEV3/SVC, FEV6/SVC, PIF, FIVC, FIV1, MEF75, MEF50, MEF25,FEF75, FEF50,FEF25, MMEF, FET25, FET50, MIF75, MIF50, MIF25, PEFT, FIF50, FEF50/FIF50, FEF50/SVC, FEV0.75/FEV6, FEV1/FEV6, FIV1/FIVC, VEXT, Возраст легких, BTL CardioPoint-Spiro: Aex, FEV0.75/VC, FEV1/VC, FEV3/VC, FEV6/VC, FEF25-75, FEF50/VC, VEXT, T0/PEF, T200/PEF, VEXT/FVC
Автоматический расчет параметров спокойной спирометрии: SVC, ERV, IRV, TV, IC, IVC 
Автоматический расчет параметров максимальной вентиляции легких: MVV,  MVVf, MRf 
Расчёт должных величин и их отклонений. Должные величины расчитываются в соответствии со стандартами: ECCS/ERS 1993, ECCS 1983, NHANES III, Кнудсон 1983, Кнудсон 1976, Рока 1986, КРАПО 1981, ITS, Перрейра – Бразилия, LAM, Горе – Австралия, Заплетал 1977 
Конфигурируемый выходной протокол 
Протоколы, заданные пользователем 
Размеры аппарата не более 330 x 270 x 74 мм; Вес - без аксессуаров: не более 3.2 кг.
Настольный держатель для флюометра -1шт                                                                                                      Многократно используемый сенсор с мундштуком обеспечивает стабильны хват ртом, а силиконовая прокладка создает равномерный поток и герметичность системы измерения - 6шт                                    Одноразовый бумажный мундштук – использование бумажного мундштука понижает риск передачи инфекции прямых контаков - 100шт                                                                                                                                   Калибровочный шприц - 1шт                                                                                                                                         USB конвертер – специализированный кабель для соединения компьютера и флоюометра - 1шт                                </t>
  </si>
  <si>
    <t>комплект</t>
  </si>
  <si>
    <t xml:space="preserve">Устройство для наложения лигату для. </t>
  </si>
  <si>
    <t>Лигирующий инструмент для вен пищевода. Многоразовый лигирующий инструмент для лигирования варикозно расширенных вен желудка и пищевода. Возможность работы с эндоскопами с каналом от 2.8 мм и более, длина 1650 мм. Возможность наложить любое количество петель при однократном введении эндоскопа.  Возможность регулировать степень стягивания петли. Совместимость с дистальным колпачком, ручкой и петлями производства Olympus . Возможность автоклавирования и ультразвуковой обработки.</t>
  </si>
  <si>
    <t>ТОО TNMED</t>
  </si>
  <si>
    <t>ТОО Novirs</t>
  </si>
  <si>
    <t>ТОО Медкор</t>
  </si>
  <si>
    <t>ИП Абдулхаиров Э.Д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</si>
</sst>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44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justify" vertical="center"/>
    </xf>
    <xf numFmtId="0" fontId="7" fillId="0" borderId="4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6" fillId="2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10" fillId="0" borderId="5" xfId="0" applyFont="1" applyFill="1" applyBorder="1" applyAlignment="1">
      <alignment horizontal="left" vertical="center" wrapText="1"/>
    </xf>
    <xf numFmtId="43" fontId="2" fillId="2" borderId="3" xfId="1" applyFont="1" applyFill="1" applyBorder="1" applyAlignment="1">
      <alignment vertical="center" wrapText="1"/>
    </xf>
    <xf numFmtId="43" fontId="2" fillId="2" borderId="3" xfId="1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43" fontId="0" fillId="0" borderId="0" xfId="1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43" fontId="0" fillId="0" borderId="1" xfId="1" applyFont="1" applyBorder="1" applyAlignment="1">
      <alignment vertical="center"/>
    </xf>
    <xf numFmtId="43" fontId="0" fillId="3" borderId="1" xfId="1" applyFont="1" applyFill="1" applyBorder="1" applyAlignment="1">
      <alignment vertical="center"/>
    </xf>
    <xf numFmtId="43" fontId="6" fillId="3" borderId="1" xfId="1" applyFont="1" applyFill="1" applyBorder="1" applyAlignment="1">
      <alignment vertical="center"/>
    </xf>
    <xf numFmtId="43" fontId="2" fillId="3" borderId="2" xfId="1" applyFont="1" applyFill="1" applyBorder="1" applyAlignment="1">
      <alignment horizontal="center" vertical="center" wrapText="1"/>
    </xf>
    <xf numFmtId="43" fontId="2" fillId="3" borderId="3" xfId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"/>
  <sheetViews>
    <sheetView tabSelected="1" zoomScale="70" zoomScaleNormal="70" workbookViewId="0">
      <selection activeCell="I9" sqref="I9"/>
    </sheetView>
  </sheetViews>
  <sheetFormatPr defaultColWidth="9.109375" defaultRowHeight="14.4" x14ac:dyDescent="0.3"/>
  <cols>
    <col min="1" max="1" width="9.109375" style="12"/>
    <col min="2" max="2" width="54.33203125" style="14" customWidth="1"/>
    <col min="3" max="3" width="83.88671875" style="14" customWidth="1"/>
    <col min="4" max="5" width="9.109375" style="12"/>
    <col min="6" max="6" width="15.5546875" style="32" customWidth="1"/>
    <col min="7" max="7" width="16.109375" style="12" customWidth="1"/>
    <col min="8" max="8" width="16.5546875" style="12" customWidth="1"/>
    <col min="9" max="9" width="17.33203125" style="12" customWidth="1"/>
    <col min="10" max="10" width="17.88671875" style="12" customWidth="1"/>
    <col min="11" max="11" width="16.109375" style="12" customWidth="1"/>
    <col min="12" max="16384" width="9.109375" style="12"/>
  </cols>
  <sheetData>
    <row r="2" spans="1:11" ht="18" x14ac:dyDescent="0.3">
      <c r="C2" s="18" t="s">
        <v>14</v>
      </c>
      <c r="D2" s="18"/>
      <c r="E2" s="18"/>
      <c r="F2" s="18"/>
      <c r="G2" s="18"/>
    </row>
    <row r="3" spans="1:11" ht="41.4" x14ac:dyDescent="0.3">
      <c r="A3" s="1" t="s">
        <v>1</v>
      </c>
      <c r="B3" s="3" t="s">
        <v>2</v>
      </c>
      <c r="C3" s="2" t="s">
        <v>3</v>
      </c>
      <c r="D3" s="2" t="s">
        <v>4</v>
      </c>
      <c r="E3" s="2" t="s">
        <v>5</v>
      </c>
      <c r="F3" s="43" t="s">
        <v>6</v>
      </c>
      <c r="G3" s="7" t="s">
        <v>7</v>
      </c>
      <c r="H3" s="33" t="s">
        <v>20</v>
      </c>
      <c r="I3" s="41" t="s">
        <v>21</v>
      </c>
      <c r="J3" s="41" t="s">
        <v>22</v>
      </c>
      <c r="K3" s="42" t="s">
        <v>23</v>
      </c>
    </row>
    <row r="4" spans="1:11" s="13" customFormat="1" ht="382.8" x14ac:dyDescent="0.3">
      <c r="A4" s="4">
        <v>1</v>
      </c>
      <c r="B4" s="8" t="s">
        <v>13</v>
      </c>
      <c r="C4" s="11" t="s">
        <v>10</v>
      </c>
      <c r="D4" s="5" t="s">
        <v>0</v>
      </c>
      <c r="E4" s="5">
        <v>10</v>
      </c>
      <c r="F4" s="17">
        <v>544000</v>
      </c>
      <c r="G4" s="16">
        <f>E4*F4</f>
        <v>5440000</v>
      </c>
      <c r="H4" s="34"/>
      <c r="I4" s="34"/>
      <c r="J4" s="38">
        <v>535000</v>
      </c>
      <c r="K4" s="33"/>
    </row>
    <row r="5" spans="1:11" ht="55.2" x14ac:dyDescent="0.3">
      <c r="A5" s="4">
        <v>2</v>
      </c>
      <c r="B5" s="9" t="s">
        <v>11</v>
      </c>
      <c r="C5" s="10" t="s">
        <v>8</v>
      </c>
      <c r="D5" s="6" t="s">
        <v>0</v>
      </c>
      <c r="E5" s="6">
        <v>6</v>
      </c>
      <c r="F5" s="17">
        <v>170000</v>
      </c>
      <c r="G5" s="16">
        <f t="shared" ref="G5:G6" si="0">E5*F5</f>
        <v>1020000</v>
      </c>
      <c r="H5" s="35"/>
      <c r="I5" s="35"/>
      <c r="J5" s="37">
        <v>160000</v>
      </c>
      <c r="K5" s="35"/>
    </row>
    <row r="6" spans="1:11" ht="105.6" x14ac:dyDescent="0.3">
      <c r="A6" s="4">
        <v>3</v>
      </c>
      <c r="B6" s="15" t="s">
        <v>12</v>
      </c>
      <c r="C6" s="11" t="s">
        <v>9</v>
      </c>
      <c r="D6" s="6" t="s">
        <v>0</v>
      </c>
      <c r="E6" s="6">
        <v>15</v>
      </c>
      <c r="F6" s="17">
        <v>72000</v>
      </c>
      <c r="G6" s="16">
        <f t="shared" si="0"/>
        <v>1080000</v>
      </c>
      <c r="H6" s="35"/>
      <c r="I6" s="35"/>
      <c r="J6" s="37">
        <v>60000</v>
      </c>
      <c r="K6" s="35"/>
    </row>
    <row r="7" spans="1:11" ht="392.25" customHeight="1" x14ac:dyDescent="0.3">
      <c r="A7" s="19">
        <v>4</v>
      </c>
      <c r="B7" s="21" t="s">
        <v>15</v>
      </c>
      <c r="C7" s="23" t="s">
        <v>16</v>
      </c>
      <c r="D7" s="25" t="s">
        <v>17</v>
      </c>
      <c r="E7" s="26">
        <v>1</v>
      </c>
      <c r="F7" s="28">
        <v>2500000</v>
      </c>
      <c r="G7" s="30">
        <v>2500000</v>
      </c>
      <c r="H7" s="30"/>
      <c r="I7" s="30"/>
      <c r="J7" s="30"/>
      <c r="K7" s="39">
        <v>2480000</v>
      </c>
    </row>
    <row r="8" spans="1:11" ht="408.75" customHeight="1" x14ac:dyDescent="0.3">
      <c r="A8" s="20"/>
      <c r="B8" s="22"/>
      <c r="C8" s="24"/>
      <c r="D8" s="22"/>
      <c r="E8" s="27"/>
      <c r="F8" s="29"/>
      <c r="G8" s="31"/>
      <c r="H8" s="31"/>
      <c r="I8" s="31"/>
      <c r="J8" s="31"/>
      <c r="K8" s="40"/>
    </row>
    <row r="9" spans="1:11" ht="82.8" x14ac:dyDescent="0.3">
      <c r="A9" s="4">
        <v>5</v>
      </c>
      <c r="B9" s="15" t="s">
        <v>18</v>
      </c>
      <c r="C9" s="10" t="s">
        <v>19</v>
      </c>
      <c r="D9" s="6" t="s">
        <v>0</v>
      </c>
      <c r="E9" s="6">
        <v>1</v>
      </c>
      <c r="F9" s="17">
        <v>296100</v>
      </c>
      <c r="G9" s="16">
        <v>296100</v>
      </c>
      <c r="H9" s="36">
        <v>296100</v>
      </c>
      <c r="I9" s="37">
        <v>296000</v>
      </c>
      <c r="J9" s="35"/>
      <c r="K9" s="35"/>
    </row>
  </sheetData>
  <mergeCells count="12">
    <mergeCell ref="H7:H8"/>
    <mergeCell ref="I7:I8"/>
    <mergeCell ref="J7:J8"/>
    <mergeCell ref="K7:K8"/>
    <mergeCell ref="C2:G2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Zav-Gos-Zakup</dc:creator>
  <cp:lastModifiedBy>Zav-Gos-Zakup</cp:lastModifiedBy>
  <dcterms:created xsi:type="dcterms:W3CDTF">2021-05-26T02:26:06Z</dcterms:created>
  <dcterms:modified xsi:type="dcterms:W3CDTF">2021-06-25T09:19:14Z</dcterms:modified>
</cp:coreProperties>
</file>