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135"/>
  </bookViews>
  <sheets>
    <sheet name="Лист1" sheetId="1" r:id="rId1"/>
  </sheets>
  <definedNames>
    <definedName name="_xlnm._FilterDatabase" localSheetId="0" hidden="1">Лист1!$A$1:$M$1</definedName>
    <definedName name="_xlnm.Print_Area" localSheetId="0">Лист1!$A$1:$M$12</definedName>
  </definedNames>
  <calcPr calcId="15251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<sst xmlns="http://schemas.openxmlformats.org/spreadsheetml/2006/main" count="46" uniqueCount="38">
  <si>
    <t>Характеристика</t>
  </si>
  <si>
    <t>Ед.изм.</t>
  </si>
  <si>
    <t xml:space="preserve">Сумма тыс.тенге </t>
  </si>
  <si>
    <t>№</t>
  </si>
  <si>
    <t>Наименование</t>
  </si>
  <si>
    <t>таб</t>
  </si>
  <si>
    <t>фл</t>
  </si>
  <si>
    <t xml:space="preserve">Нифедипин </t>
  </si>
  <si>
    <t>Цена</t>
  </si>
  <si>
    <t>Кол-во</t>
  </si>
  <si>
    <t>Тадалафил</t>
  </si>
  <si>
    <t xml:space="preserve">Таблетки, покрытые пленочной оболочкой 20мг </t>
  </si>
  <si>
    <t>Селексипаг</t>
  </si>
  <si>
    <t xml:space="preserve">Таблетки, покрытые пленочной оболочкой 400мкг </t>
  </si>
  <si>
    <t>пролонгированный, Таблетки, покрытые пленочной оболочкой 30мг</t>
  </si>
  <si>
    <t>ТОО "КФК "МЕДСЕРВИС ПЛЮС"</t>
  </si>
  <si>
    <t>Октаплекс</t>
  </si>
  <si>
    <t>Лиофилизированный порошок для приготовления раствора для внутривенного введения в комплекте с растворителем (вода для инъекции) и набором для введения, 500 МЕ</t>
  </si>
  <si>
    <t>Милринон</t>
  </si>
  <si>
    <t>Кардиотонический препарат, ингибитор фосфодиэстеразы. 0,1% раствор в ампулах по 10 мл (10мг)</t>
  </si>
  <si>
    <t>Коронарная гибридная стентовая система с лекарственным покрытием Sirolimus</t>
  </si>
  <si>
    <t>Система коронарного стента показана для улучшения просвета коронарных артерий у пациентов с симптоматической ишемической болезнью сердца, стенотическими поражениями de novo и рестенозирующими поражениями, включая пациентов с ИМ с подъемом ST, сахарным диабетом, сложными поражениями (B2/C) , высоким риском кровотечений, протяженными поражениями (≥ 20 мм) , сосудами малого диаметра (≤ 2,75 мм), многососудистые поражения, и когорту пожилых пациентов (&gt;65лет) . Материал стента: кобальт-хромовый сплав, L-605 с двумя типами покрытия.  1) Пассивное покрытие: аморфный карбид кремния, 2) активное покрытие: биодеградируемый полимер Полилактид (L-ПЛА, Poly-L-Lactic Acid, PLLA) включающий антипролиферативный препарат Сиролимус. Доза лекарственного вещества не более 1.4 мкг/мм2. Лекарственное вещество выделяется в течении 12-14 недель. Толщина каркаса для стентов Ø 2,25 -3,00 мм - не более 60 мкм (0,0024”) и для Ø 3,5-4,0 мм – не более 80мкм (0,0031”). Конструкция каркаса стента: матричный, по типу двойной спирали. Длина стентов: 9, 13, 15, 18, 22, 26, 30, 35, 40 мм. Номинальный диаметр стентов: 2.25/2.5/2.75/3.0/3.5/4.0 мм. Система доставки быстрой смены. Материал баллона: полукристаллический ко-полимер. Покрытие дистального тубуса (шафта) гидрофильное. Два вмонтированных платиноиридиевых маркера с нулевым профилем.  Диаметр проводника не более 0.014” (0.3556 мм). Диаметр проводникового катетера не более 5 F (минимальный внутренний диаметр 0.056” (1.4224 мм). Диаметр дистальной торцевой части (профиль входа) – не более 0.017” (0.4318 мм). Рабочая длина катетера – не менее 140 см. Диаметр проксимального тубуса (шафта) не более 2,0 F. Диаметр дистального тубуса (шафта) стента номинальным диаметром не более 2.25 – 3.0 мм - 2,7 F. Диаметр дистального тубуса (шафта) стента номинальным диаметром 3.5-4.0 мм не более 2,9 F. Номинальное давление не менее  10 атм. Расчетное давление разрыва баллона не менее 16 атм. для всех размеров. Максимальное увеличения диаметра стента размерами 2.25-3.0 – 3.5 мм, 3.5-4.0 – 4.5 мм. Наличие Системы усиленной передачи воздействия шафта. Маркеры тубуса (шафта) на расстоянии не менее 92 см и 102 см от наконечника.  Подтверждение клинической эффективности и безопасности стента по результатам рандромизированных клинических исследований с участием не менее 55500 пациентов. Срок хранения не менее 24 месяцев.</t>
  </si>
  <si>
    <t>штука</t>
  </si>
  <si>
    <t>Сумка с фиксирующим ремнем из комплекта система мониторинга кровяного давления BTL-08 ABPM с принадлежностями</t>
  </si>
  <si>
    <t>Сменный чехол для переноски для BTL ABPM. В комплекте сумка для переноски, поясной и шейный ремень. Габаритные размеры: 100 х 70 х 40 мм. Материал: Синтетическое волокно. Наличие сертификата происхождения и регистрационного удостоверения на товар.</t>
  </si>
  <si>
    <t>Пластиковый кейс из комплекта система мониторинга кровяного давления BTL-08 ABPM с принадлежностями</t>
  </si>
  <si>
    <t>Специализированная крышка для аккумуляторов для аппарата СМАД, изготовлена из высококачественного пластика, белого цвета. Совместима с аппаратами BTL-08 ABPM. Крышка имеет специальное крепления для корпуса. Наличие сертификата происхождения и регистрационного удостоверения на товар</t>
  </si>
  <si>
    <t xml:space="preserve">Катетер  
</t>
  </si>
  <si>
    <t xml:space="preserve">Предназначен для мониторинга гемодинамики (внутрисердечного давления, давления в легочной артерии, давления заклинивания легочной артерии, измерения сердечного выброса) и инфузии растворов и лекарственных препаратов в полость правого предсердия; пятиканальный катетер; диаметр катетера - 7,5 F; рентгеноконтрастный материал; измерение сердечного выброса - методом препульмональной болюсной термодилюции; 5 каналов: 1 - канал термистора, 2 - просвет для наполнения воздушного баллончика, 3 - дистальный просвет для мониторинга давления в легочной артерии, 4 - просвет для мониторинга центрального венозного давления и введения холодного инжектата при измерении сердечного выброса, 5 - просвет для инфузии в полость правого предсердия, расположение просвета инфузионного порта правого предсердия - 30 см от кончика катетера; длина катетера 110 см; метки на катетере - через каждые 10 см; антимикробное тромборезистентное покрытие типа AMC Thromboshield.   </t>
  </si>
  <si>
    <t xml:space="preserve">Система CO-Set+ 
</t>
  </si>
  <si>
    <t>Набор для введения инжектата комнатной температуры при болюсном измерении сердечного выброса методом термодилюции. Состав набора: шприц c эргономичным усиленным поршнем, многопозиционными упорами для пальцев, защитным интегрированным в поршень чехлом для обеспечения полной замкнутости системы и предотвращения контаминации, с фиксированным объемом 10 мл; линия введения инжектата с встроенным наконечником термистора для измерения температуры инжектата непосредственно в просвете линии; клапан для аспирации холодного раствора в шприц и введения в проксимальный просвет катетера  без переключения положений трех-ходового крана; линия капельницы для соединения с флаконом с используемым раствором инжектата, капельница регулируемой длины за счет предварительной склейки кольцами в спираль; зажим линии капельницы; трех-ходовой кран; разъем термистора, совместимый с датчиком температуры инжектата .</t>
  </si>
  <si>
    <t>Интродьюсер</t>
  </si>
  <si>
    <t>Предназначен для обеспечения венозного доступа в целях: проведения инфузионной терапии, внутривенного введения лекарственных препаратов, забора проб крови для анализа, проведения гемодинамического мониторинга для термоделюционных катетеров. Состав набора: интродьюсерный катетер, диаметр 8,5 Fr, гемостатический клапан, боковой порт, руковом с кранчиком, дилататор, 0,038" J-Flex trip проводник, 18 Ga x 7 см игла-интродьюсер, шприц 5 мл, 80 см защитный чехол</t>
  </si>
  <si>
    <t>ТОО "Pharm Stock Medicines.KZ"</t>
  </si>
  <si>
    <t>ТОО "МедКор"</t>
  </si>
  <si>
    <t>ИП "KAD trade"</t>
  </si>
  <si>
    <t>ТОО "Med Co"</t>
  </si>
  <si>
    <t>ТОО "A.N.P"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</si>
</sst>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8" fillId="0" borderId="0"/>
    <xf numFmtId="0" fontId="7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center" vertical="center" wrapText="1"/>
    </xf>
    <xf numFmtId="0" fontId="10" fillId="3" borderId="0" xfId="0" applyFont="1" applyFill="1"/>
    <xf numFmtId="0" fontId="15" fillId="5" borderId="1" xfId="0" applyFont="1" applyFill="1" applyBorder="1" applyAlignment="1">
      <alignment horizontal="center" vertical="center"/>
    </xf>
    <xf numFmtId="4" fontId="15" fillId="5" borderId="1" xfId="0" applyNumberFormat="1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4" fillId="4" borderId="2" xfId="4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Alignment="1">
      <alignment horizontal="center" vertical="center" wrapText="1"/>
    </xf>
    <xf numFmtId="4" fontId="18" fillId="6" borderId="1" xfId="0" applyNumberFormat="1" applyFont="1" applyFill="1" applyBorder="1" applyAlignment="1">
      <alignment horizontal="center" vertical="center" wrapText="1"/>
    </xf>
    <xf numFmtId="4" fontId="15" fillId="6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2" borderId="0" xfId="0" applyFont="1" applyFill="1"/>
  </cellXfs>
  <cellStyles count="17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3" xfId="11"/>
    <cellStyle name="Обычный 2 3" xfId="7"/>
    <cellStyle name="Обычный 2 4" xfId="10"/>
    <cellStyle name="Обычный 3" xfId="5"/>
    <cellStyle name="Обычный 3 2" xfId="9"/>
    <cellStyle name="Обычный 3 3" xfId="12"/>
    <cellStyle name="Обычный 4" xfId="13"/>
    <cellStyle name="Обычный 5" xfId="14"/>
    <cellStyle name="Обычный 5 2" xfId="3"/>
    <cellStyle name="Обычный 6" xfId="16"/>
    <cellStyle name="Обычный_411 сп.пл.13 переделан" xfId="4"/>
    <cellStyle name="Финансовый 2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BreakPreview" zoomScaleNormal="90" zoomScaleSheetLayoutView="100" workbookViewId="0">
      <selection activeCell="L7" sqref="L7"/>
    </sheetView>
  </sheetViews>
  <sheetFormatPr defaultColWidth="8.85546875" defaultRowHeight="15" x14ac:dyDescent="0.2"/>
  <cols>
    <col min="1" max="1" width="4.85546875" style="2" customWidth="1"/>
    <col min="2" max="2" width="25.7109375" style="3" customWidth="1"/>
    <col min="3" max="3" width="49.85546875" style="32" customWidth="1"/>
    <col min="4" max="4" width="8.5703125" style="2" customWidth="1"/>
    <col min="5" max="5" width="10.5703125" style="4" customWidth="1"/>
    <col min="6" max="6" width="10.42578125" style="5" customWidth="1"/>
    <col min="7" max="7" width="14.140625" style="26" customWidth="1"/>
    <col min="8" max="8" width="13.28515625" style="26" customWidth="1"/>
    <col min="9" max="9" width="13.42578125" style="26" customWidth="1"/>
    <col min="10" max="10" width="11.28515625" style="26" bestFit="1" customWidth="1"/>
    <col min="11" max="11" width="10" style="26" bestFit="1" customWidth="1"/>
    <col min="12" max="12" width="9.140625" style="26" customWidth="1"/>
    <col min="13" max="13" width="15.140625" style="26" customWidth="1"/>
    <col min="14" max="16384" width="8.85546875" style="1"/>
  </cols>
  <sheetData>
    <row r="1" spans="1:13" ht="52.5" customHeight="1" x14ac:dyDescent="0.2">
      <c r="A1" s="7" t="s">
        <v>3</v>
      </c>
      <c r="B1" s="8" t="s">
        <v>4</v>
      </c>
      <c r="C1" s="9" t="s">
        <v>0</v>
      </c>
      <c r="D1" s="9" t="s">
        <v>1</v>
      </c>
      <c r="E1" s="10" t="s">
        <v>9</v>
      </c>
      <c r="F1" s="9" t="s">
        <v>8</v>
      </c>
      <c r="G1" s="18" t="s">
        <v>2</v>
      </c>
      <c r="H1" s="24" t="s">
        <v>33</v>
      </c>
      <c r="I1" s="24" t="s">
        <v>34</v>
      </c>
      <c r="J1" s="24" t="s">
        <v>35</v>
      </c>
      <c r="K1" s="24" t="s">
        <v>36</v>
      </c>
      <c r="L1" s="24" t="s">
        <v>37</v>
      </c>
      <c r="M1" s="24" t="s">
        <v>15</v>
      </c>
    </row>
    <row r="2" spans="1:13" s="11" customFormat="1" x14ac:dyDescent="0.2">
      <c r="A2" s="6">
        <v>1</v>
      </c>
      <c r="B2" s="19" t="s">
        <v>10</v>
      </c>
      <c r="C2" s="21" t="s">
        <v>11</v>
      </c>
      <c r="D2" s="12" t="s">
        <v>5</v>
      </c>
      <c r="E2" s="13">
        <v>56</v>
      </c>
      <c r="F2" s="14">
        <v>2975</v>
      </c>
      <c r="G2" s="13">
        <f>E2*F2</f>
        <v>166600</v>
      </c>
      <c r="H2" s="25"/>
      <c r="I2" s="25"/>
      <c r="J2" s="25"/>
      <c r="K2" s="25"/>
      <c r="L2" s="25"/>
      <c r="M2" s="27">
        <v>2700</v>
      </c>
    </row>
    <row r="3" spans="1:13" s="11" customFormat="1" x14ac:dyDescent="0.2">
      <c r="A3" s="6">
        <v>2</v>
      </c>
      <c r="B3" s="15" t="s">
        <v>12</v>
      </c>
      <c r="C3" s="21" t="s">
        <v>13</v>
      </c>
      <c r="D3" s="16" t="s">
        <v>5</v>
      </c>
      <c r="E3" s="17">
        <v>120</v>
      </c>
      <c r="F3" s="17">
        <v>32537.81</v>
      </c>
      <c r="G3" s="13">
        <f t="shared" ref="G3" si="0">E3*F3</f>
        <v>3904537.2</v>
      </c>
      <c r="H3" s="25"/>
      <c r="I3" s="25"/>
      <c r="J3" s="25"/>
      <c r="K3" s="25"/>
      <c r="L3" s="25"/>
      <c r="M3" s="25"/>
    </row>
    <row r="4" spans="1:13" s="11" customFormat="1" ht="24" x14ac:dyDescent="0.2">
      <c r="A4" s="6">
        <v>3</v>
      </c>
      <c r="B4" s="15" t="s">
        <v>7</v>
      </c>
      <c r="C4" s="21" t="s">
        <v>14</v>
      </c>
      <c r="D4" s="16" t="s">
        <v>5</v>
      </c>
      <c r="E4" s="17">
        <v>600</v>
      </c>
      <c r="F4" s="17">
        <v>67.86</v>
      </c>
      <c r="G4" s="13">
        <f>E4*F4</f>
        <v>40716</v>
      </c>
      <c r="H4" s="25"/>
      <c r="I4" s="25"/>
      <c r="J4" s="25"/>
      <c r="K4" s="25"/>
      <c r="L4" s="25"/>
      <c r="M4" s="25"/>
    </row>
    <row r="5" spans="1:13" ht="36" x14ac:dyDescent="0.2">
      <c r="A5" s="6">
        <v>4</v>
      </c>
      <c r="B5" s="15" t="s">
        <v>16</v>
      </c>
      <c r="C5" s="21" t="s">
        <v>17</v>
      </c>
      <c r="D5" s="16" t="s">
        <v>6</v>
      </c>
      <c r="E5" s="17">
        <v>10</v>
      </c>
      <c r="F5" s="17">
        <v>109213.63</v>
      </c>
      <c r="G5" s="13">
        <f t="shared" ref="G5:G12" si="1">E5*F5</f>
        <v>1092136.3</v>
      </c>
      <c r="H5" s="28">
        <v>109213.63</v>
      </c>
      <c r="I5" s="25"/>
      <c r="J5" s="25"/>
      <c r="K5" s="25"/>
      <c r="L5" s="25"/>
      <c r="M5" s="25"/>
    </row>
    <row r="6" spans="1:13" ht="24" x14ac:dyDescent="0.2">
      <c r="A6" s="6">
        <v>5</v>
      </c>
      <c r="B6" s="15" t="s">
        <v>18</v>
      </c>
      <c r="C6" s="21" t="s">
        <v>19</v>
      </c>
      <c r="D6" s="16" t="s">
        <v>6</v>
      </c>
      <c r="E6" s="17">
        <v>20</v>
      </c>
      <c r="F6" s="17">
        <v>1800</v>
      </c>
      <c r="G6" s="13">
        <f t="shared" si="1"/>
        <v>36000</v>
      </c>
      <c r="H6" s="25"/>
      <c r="I6" s="25"/>
      <c r="J6" s="25"/>
      <c r="K6" s="25"/>
      <c r="L6" s="28">
        <v>1600</v>
      </c>
      <c r="M6" s="25"/>
    </row>
    <row r="7" spans="1:13" ht="409.5" x14ac:dyDescent="0.2">
      <c r="A7" s="6">
        <v>6</v>
      </c>
      <c r="B7" s="20" t="s">
        <v>20</v>
      </c>
      <c r="C7" s="21" t="s">
        <v>21</v>
      </c>
      <c r="D7" s="16" t="s">
        <v>22</v>
      </c>
      <c r="E7" s="17">
        <v>6</v>
      </c>
      <c r="F7" s="17">
        <v>250150</v>
      </c>
      <c r="G7" s="13">
        <f t="shared" si="1"/>
        <v>1500900</v>
      </c>
      <c r="H7" s="25"/>
      <c r="I7" s="25"/>
      <c r="J7" s="25"/>
      <c r="K7" s="28">
        <v>250000</v>
      </c>
      <c r="L7" s="25"/>
      <c r="M7" s="25"/>
    </row>
    <row r="8" spans="1:13" ht="68.25" customHeight="1" x14ac:dyDescent="0.2">
      <c r="A8" s="6">
        <v>7</v>
      </c>
      <c r="B8" s="20" t="s">
        <v>23</v>
      </c>
      <c r="C8" s="21" t="s">
        <v>24</v>
      </c>
      <c r="D8" s="16" t="s">
        <v>22</v>
      </c>
      <c r="E8" s="17">
        <v>40</v>
      </c>
      <c r="F8" s="17">
        <v>100000</v>
      </c>
      <c r="G8" s="13">
        <f t="shared" si="1"/>
        <v>4000000</v>
      </c>
      <c r="H8" s="25"/>
      <c r="I8" s="25"/>
      <c r="J8" s="28">
        <v>96900</v>
      </c>
      <c r="K8" s="25"/>
      <c r="L8" s="25"/>
      <c r="M8" s="25"/>
    </row>
    <row r="9" spans="1:13" ht="74.25" customHeight="1" x14ac:dyDescent="0.2">
      <c r="A9" s="6">
        <v>8</v>
      </c>
      <c r="B9" s="20" t="s">
        <v>25</v>
      </c>
      <c r="C9" s="21" t="s">
        <v>26</v>
      </c>
      <c r="D9" s="16" t="s">
        <v>22</v>
      </c>
      <c r="E9" s="17">
        <v>40</v>
      </c>
      <c r="F9" s="17">
        <v>15000</v>
      </c>
      <c r="G9" s="13">
        <f t="shared" si="1"/>
        <v>600000</v>
      </c>
      <c r="H9" s="25"/>
      <c r="I9" s="25"/>
      <c r="J9" s="28">
        <v>13900</v>
      </c>
      <c r="K9" s="25"/>
      <c r="L9" s="25"/>
      <c r="M9" s="25"/>
    </row>
    <row r="10" spans="1:13" ht="195.75" customHeight="1" x14ac:dyDescent="0.2">
      <c r="A10" s="6">
        <v>9</v>
      </c>
      <c r="B10" s="22" t="s">
        <v>27</v>
      </c>
      <c r="C10" s="29" t="s">
        <v>28</v>
      </c>
      <c r="D10" s="16" t="s">
        <v>22</v>
      </c>
      <c r="E10" s="17">
        <v>15</v>
      </c>
      <c r="F10" s="17">
        <v>79700</v>
      </c>
      <c r="G10" s="13">
        <f t="shared" si="1"/>
        <v>1195500</v>
      </c>
      <c r="H10" s="25"/>
      <c r="I10" s="28">
        <v>78000</v>
      </c>
      <c r="J10" s="25"/>
      <c r="K10" s="25"/>
      <c r="L10" s="25"/>
      <c r="M10" s="25"/>
    </row>
    <row r="11" spans="1:13" ht="156" customHeight="1" x14ac:dyDescent="0.2">
      <c r="A11" s="6">
        <v>10</v>
      </c>
      <c r="B11" s="23" t="s">
        <v>29</v>
      </c>
      <c r="C11" s="30" t="s">
        <v>30</v>
      </c>
      <c r="D11" s="16" t="s">
        <v>22</v>
      </c>
      <c r="E11" s="17">
        <v>15</v>
      </c>
      <c r="F11" s="17">
        <v>37400</v>
      </c>
      <c r="G11" s="13">
        <f t="shared" si="1"/>
        <v>561000</v>
      </c>
      <c r="H11" s="25"/>
      <c r="I11" s="28">
        <v>36000</v>
      </c>
      <c r="J11" s="25"/>
      <c r="K11" s="25"/>
      <c r="L11" s="25"/>
      <c r="M11" s="25"/>
    </row>
    <row r="12" spans="1:13" ht="95.25" customHeight="1" x14ac:dyDescent="0.2">
      <c r="A12" s="6">
        <v>11</v>
      </c>
      <c r="B12" s="23" t="s">
        <v>31</v>
      </c>
      <c r="C12" s="31" t="s">
        <v>32</v>
      </c>
      <c r="D12" s="16" t="s">
        <v>22</v>
      </c>
      <c r="E12" s="17">
        <v>15</v>
      </c>
      <c r="F12" s="17">
        <v>28300</v>
      </c>
      <c r="G12" s="13">
        <f t="shared" si="1"/>
        <v>424500</v>
      </c>
      <c r="H12" s="25"/>
      <c r="I12" s="28">
        <v>27000</v>
      </c>
      <c r="J12" s="25"/>
      <c r="K12" s="25"/>
      <c r="L12" s="25"/>
      <c r="M12" s="25"/>
    </row>
  </sheetData>
  <autoFilter ref="A1:M1"/>
  <pageMargins left="0.31496062992125984" right="0.31496062992125984" top="0.74803149606299213" bottom="0.74803149606299213" header="0.31496062992125984" footer="0.31496062992125984"/>
  <pageSetup paperSize="9" scale="71" orientation="landscape" verticalDpi="0" r:id="rId1"/>
  <rowBreaks count="1" manualBreakCount="1">
    <brk id="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2022-11-02T06:46:58Z</dcterms:modified>
</cp:coreProperties>
</file>