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2980" windowHeight="10788"/>
  </bookViews>
  <sheets>
    <sheet name="Лист1" sheetId="1" r:id="rId1"/>
    <sheet name="Лист2" sheetId="2" r:id="rId2"/>
    <sheet name="Лист3" sheetId="3" r:id="rId3"/>
  </sheets>
  <definedNames>
    <definedName name="_xlnm._FilterDatabase" localSheetId="0" hidden="1">Лист1!$A$3:$G$3</definedName>
  </definedNames>
  <calcPr calcId="145621"/>
</workbook>
</file>

<file path=xl/calcChain.xml><?xml version="1.0" encoding="utf-8"?>
<calcChain xmlns="http://schemas.openxmlformats.org/spreadsheetml/2006/main">
  <c r="G16" i="1" l="1"/>
  <c r="G11" i="1" l="1"/>
  <c r="G12" i="1"/>
  <c r="G13" i="1"/>
  <c r="G14" i="1"/>
  <c r="G10" i="1"/>
  <c r="G15" i="1" l="1"/>
  <c r="G8" i="1" l="1"/>
</calcChain>
</file>

<file path=xl/sharedStrings.xml><?xml version="1.0" encoding="utf-8"?>
<sst xmlns="http://schemas.openxmlformats.org/spreadsheetml/2006/main" count="45" uniqueCount="35">
  <si>
    <t>шт</t>
  </si>
  <si>
    <t>№</t>
  </si>
  <si>
    <t xml:space="preserve">Наименование </t>
  </si>
  <si>
    <t>Тех спец</t>
  </si>
  <si>
    <t>ед.изм</t>
  </si>
  <si>
    <t xml:space="preserve">кол-во </t>
  </si>
  <si>
    <t xml:space="preserve">цена за ед  </t>
  </si>
  <si>
    <t xml:space="preserve">Сумма </t>
  </si>
  <si>
    <t>пластина реконструктивная прямая 8отв. L-104</t>
  </si>
  <si>
    <t>пластина реконструктивная прямая 9отв. L-114</t>
  </si>
  <si>
    <t>пластина реконструктивная прямая 10отв. L-124</t>
  </si>
  <si>
    <t>Пластина реконструктивная - Пластина прямая. Углубления на боковой поверхности. Толщина пластины 2мм. Длина пластины L-104мм, 114мм и 124мм, ширина пластины 8мм, ширина на уровне углублений 4,6мм. На расстоянии 2 мм от каждого конца пластины расположены отверстия диаметром 1,5мм под спицы Киршнера, на расстоянии 7мм от каждого конца пластины расположены 2 отверстия с двухзаходной резьбой диаметром 3,5мм, на расстоянии 17мм от каждого конца пластины расположены 2 компрессионные отверстия диаметром 3,5мм позволяющие провести компрессию на промежутке 1,3мм.  Между двумя компрессионными отверстиями находятся 6; 7; 8 отверстий с двухзаходной резьбой диаметром 3,5мм на расстоянии 27мм от конца пластины, расстояние между отверстиями 10мм. Блокируемые отверстия не должны быть совмещены с овальными компрессионными отверстиями. Конструкция пластин должна позволять их интраоперационный изгиб.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изделий: механическое: полирование черновое; полирование заканчивающее; цвет пластины зелёный.</t>
  </si>
  <si>
    <t>винт 2.4x12T</t>
  </si>
  <si>
    <t>винт 2.4x14T</t>
  </si>
  <si>
    <t>Винт кортикальный самонарезающий 3.5x20мм</t>
  </si>
  <si>
    <t xml:space="preserve">Блокирующий винт 2,4 - Винт длиной 12мм и 14мм. Резьба двухзаходная диаметром 2,4мм. Резьба на винте полная. Головка винта цилиндрическая с двухзаходной резьбой диаметром 3,5мм, высотой 2,3мм под отвертку типа  T8, глубина шлица 1,6мм.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под углом 5° проходящие по радиусу R10мм. Имплантаты должны быть оценены по критериям безопасности и совместимости с процедурами магнитно-резонансной томографии. Материал изготовления: сплав титана, соответствующий международному стандарту ISO 5832 для изделий, имплантируемых в человеческий организм. Титан, технические нормы: ISO 5832/3; состав материала: Al - 5,5 - 6,5%, Nb - 6,5 - 7,5%, Ta - 0,50% max., Fe - 0,25% max, O - 0,2% max., C - 0,08% max., N - 0,05% max., H - 0,009% max., Ti – остальное. Полирование изделия: вибрационная обработка. Винт зелёного цвета.
Винт кортикальный самонарезающий 3,5 - Винт длиной 20мм. Резьба диаметром 3,5мм. Резьба на винте полная. Головка винта полупотайная, высотой 2,6мм под шестигранную отвертку S2,5, глубина шлица 1,9мм.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- 60°.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
</t>
  </si>
  <si>
    <t xml:space="preserve">Стерильная пленочная повязка для фиксации переферических катетеров, размер 7см*8,5 см </t>
  </si>
  <si>
    <t>Стерильная пленочная повязка для фиксации центральных венозных катетеров,размер 8,5 см*10,5см</t>
  </si>
  <si>
    <t xml:space="preserve">Повязка агезивная для покрытия ран гипоаллергенная размер 10см*15см </t>
  </si>
  <si>
    <t xml:space="preserve">шт </t>
  </si>
  <si>
    <t>Повязка адгезивная для покрытия ран гипоаллергенная размеров 5см*7,2см</t>
  </si>
  <si>
    <t xml:space="preserve">Прозрачная повязка с впитывающей прокладкой размеров 9см*10см </t>
  </si>
  <si>
    <t>Принадлежности для высокочастотных электрохирургических
аппаратов: Электрод нейтральный</t>
  </si>
  <si>
    <t>Тип: многоразовый, размер 150х250,
длина кабеля не менее 2.5 м,
автоклавируемый</t>
  </si>
  <si>
    <t>Стерильная пленочная повязка для фиксации катетеров с рамкой для наложения. Состоит  из тонкой полиуретановой пленки, покрытой гипоаллергенным, водоотталкивающим, акрилатным клеем.  Имеются две полоски тканевого пластыря для лучшей фиксации и одна полоска бумажного пластыря для записей. Для периферического наложения. Размером 7смх8,5см. Упакована в пленочный конверт, запаянный холодным способом. В коробке 100 штук, в кейсе 4 коробки.</t>
  </si>
  <si>
    <t>Стерильная пленочная повязка для фиксации центральных венозных  катетеров с рамкой для наложения.  Состоит  из тонкой полиуретановой пленки, покрытой гипоаллергенным, водоотталкивающим, акрилатным клеем.  Имеются две полоски тканевого пластыря для лучшей фиксации и одна полоска бумажного пластыря для записей. Для центрального наложения. Размером 8,5смх10,5см. Упакована в пленочный конверт, запаянный холодным способом. В коробке 50 штук, в кейсе 4 коробки.</t>
  </si>
  <si>
    <t>Стерильная повязка для ран на основе  нетканного полиэстера с нанесенным гипоаллергенным водоотталкивающим клеем и неприлипающей к ране  впитывающей прокладкой. Размером 10смх15см, размер впитывающей прокладки: 5смх10,5см. Все изделия имеют закругленные углы и индивидуально упакованы по одной в  красно-белый бумажный пакет, стерилизованы  гамма-облучением.  Пакеты должны соответствовать требованиям стандартов  EN 868-1 и DIN 58953-3. Поглощающая способность минимум 800%, цвет белый, тип В. В коробке 25 штук.</t>
  </si>
  <si>
    <t>Стерильная повязка для ран на основе  нетканного полиэстера с нанесенным гипоаллергенным водоотталкивающим клеем и неприлипающей к ране  впитывающей прокладкой. Размером 5смх7,2см, размер впитывающей прокладки: 2,5смх3,8см. Все изделия имеют закругленные углы и индивидуально упакованы по одной в  красно-белый бумажный пакет, стерилизованы  гамма-облучением.  Пакеты должны соответствовать требованиям стандартов  EN 868-1 и DIN 58953-3. Поглощающая способность минимум 800%, цвет белый, тип В. В коробке 50 штук.</t>
  </si>
  <si>
    <t>Стерильная пленочная повязка для ран со впитывающей прокладкой с рамкой для наложения. Размером 9смх10см. Состоит из дышащей полимерной основы (полупроницаемой полиуретановой пленки) с адгезивным слоем (полиакрилат, безвредный для кожи) и абсорбирующей прокладки. Упаковка состоит из двух слоев самоклейкой бумаги, стерилизована гамма-облучением. В коробке 25 штук., в кейсе 4 коробки.</t>
  </si>
  <si>
    <t>ТОО Арех Со</t>
  </si>
  <si>
    <t>ТОО Unicom.DR</t>
  </si>
  <si>
    <t xml:space="preserve">ТОО Нано Фарм </t>
  </si>
  <si>
    <t>ТОО TM Group KZ</t>
  </si>
  <si>
    <t>ТОО Медком Казахстан</t>
  </si>
  <si>
    <t>ТОО Аминамед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</si>
</sst>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1" x14ac:knownFonts="1">
    <font>
      <sz val="11"/>
      <color theme="1"/>
      <name val="Calibri"/>
      <family val="2"/>
      <charset val="204"/>
      <scheme val="minor"/>
    </font>
    <font>
      <sz val="11"/>
      <color theme="1"/>
      <name val="Calibri"/>
      <family val="2"/>
      <charset val="204"/>
      <scheme val="minor"/>
    </font>
    <font>
      <sz val="10"/>
      <name val="Times New Roman"/>
      <family val="1"/>
      <charset val="204"/>
    </font>
    <font>
      <sz val="10"/>
      <name val="Arial Cyr"/>
      <charset val="204"/>
    </font>
    <font>
      <b/>
      <sz val="10"/>
      <color theme="1"/>
      <name val="Times New Roman"/>
      <family val="1"/>
      <charset val="204"/>
    </font>
    <font>
      <b/>
      <sz val="10"/>
      <name val="Times New Roman"/>
      <family val="1"/>
      <charset val="204"/>
    </font>
    <font>
      <sz val="11"/>
      <name val="Calibri"/>
      <family val="2"/>
      <charset val="204"/>
      <scheme val="minor"/>
    </font>
    <font>
      <sz val="9"/>
      <color rgb="FF000000"/>
      <name val="Times New Roman"/>
      <family val="1"/>
      <charset val="204"/>
    </font>
    <font>
      <sz val="10"/>
      <color theme="1"/>
      <name val="Times New Roman"/>
      <family val="1"/>
      <charset val="204"/>
    </font>
    <font>
      <sz val="11"/>
      <color rgb="FFFF0000"/>
      <name val="Calibri"/>
      <family val="2"/>
      <charset val="204"/>
      <scheme val="minor"/>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47">
    <xf numFmtId="0" fontId="0" fillId="0" borderId="0" xfId="0"/>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6" fillId="2" borderId="0" xfId="0" applyFont="1" applyFill="1"/>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7" fillId="0" borderId="1" xfId="0" applyFont="1" applyBorder="1"/>
    <xf numFmtId="0" fontId="5"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2" borderId="4" xfId="0" applyFont="1" applyFill="1" applyBorder="1" applyAlignment="1">
      <alignment horizontal="center" vertical="center"/>
    </xf>
    <xf numFmtId="43" fontId="2" fillId="2" borderId="4" xfId="1" applyFont="1" applyFill="1" applyBorder="1" applyAlignment="1">
      <alignment horizontal="center" vertical="center"/>
    </xf>
    <xf numFmtId="43" fontId="2" fillId="2" borderId="4" xfId="1" applyFont="1" applyFill="1" applyBorder="1" applyAlignment="1">
      <alignment horizontal="left" vertical="center" wrapText="1"/>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left" vertical="center"/>
    </xf>
    <xf numFmtId="0" fontId="2" fillId="2" borderId="1" xfId="0" applyFont="1" applyFill="1" applyBorder="1" applyAlignment="1">
      <alignment horizontal="center" vertical="center" wrapText="1"/>
    </xf>
    <xf numFmtId="43" fontId="8" fillId="0" borderId="1" xfId="1" applyFont="1" applyBorder="1" applyAlignment="1">
      <alignment horizontal="center" vertical="center"/>
    </xf>
    <xf numFmtId="43" fontId="8" fillId="0" borderId="1" xfId="0" applyNumberFormat="1" applyFont="1" applyBorder="1" applyAlignment="1">
      <alignment horizontal="center" vertic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43" fontId="0" fillId="0" borderId="0" xfId="1" applyFont="1"/>
    <xf numFmtId="43" fontId="2" fillId="2" borderId="1" xfId="1" applyFont="1" applyFill="1" applyBorder="1"/>
    <xf numFmtId="0" fontId="2" fillId="2" borderId="1" xfId="0" applyFont="1" applyFill="1" applyBorder="1"/>
    <xf numFmtId="0" fontId="8" fillId="0" borderId="1" xfId="0" applyFont="1" applyBorder="1"/>
    <xf numFmtId="43" fontId="8" fillId="0" borderId="1" xfId="1" applyFont="1" applyBorder="1"/>
    <xf numFmtId="43" fontId="5" fillId="0" borderId="1" xfId="1" applyFont="1" applyFill="1" applyBorder="1" applyAlignment="1">
      <alignment horizontal="center" vertical="center" wrapText="1"/>
    </xf>
    <xf numFmtId="43" fontId="2" fillId="3" borderId="1" xfId="1" applyFont="1" applyFill="1" applyBorder="1" applyAlignment="1">
      <alignment vertical="center"/>
    </xf>
    <xf numFmtId="43" fontId="2" fillId="3" borderId="1" xfId="1" applyFont="1" applyFill="1" applyBorder="1"/>
    <xf numFmtId="43" fontId="8" fillId="3" borderId="1" xfId="1" applyFont="1" applyFill="1" applyBorder="1"/>
    <xf numFmtId="43" fontId="8" fillId="2" borderId="1" xfId="1" applyFont="1" applyFill="1" applyBorder="1"/>
    <xf numFmtId="43" fontId="10" fillId="0" borderId="1" xfId="1" applyFont="1" applyBorder="1"/>
    <xf numFmtId="43" fontId="10" fillId="2" borderId="1" xfId="1" applyFont="1" applyFill="1" applyBorder="1"/>
    <xf numFmtId="0" fontId="10" fillId="2" borderId="1" xfId="0" applyFont="1" applyFill="1" applyBorder="1" applyAlignment="1">
      <alignment horizontal="center" vertical="center"/>
    </xf>
    <xf numFmtId="0" fontId="10" fillId="2" borderId="1" xfId="0" applyFont="1" applyFill="1" applyBorder="1" applyAlignment="1">
      <alignment vertical="center" wrapText="1"/>
    </xf>
    <xf numFmtId="0" fontId="10" fillId="2" borderId="1" xfId="0" applyFont="1" applyFill="1" applyBorder="1" applyAlignment="1">
      <alignment horizontal="center" vertical="top" wrapText="1"/>
    </xf>
    <xf numFmtId="0" fontId="10" fillId="2" borderId="1" xfId="0" applyFont="1" applyFill="1" applyBorder="1" applyAlignment="1">
      <alignment horizontal="center" vertical="center" wrapText="1"/>
    </xf>
    <xf numFmtId="43" fontId="10" fillId="2" borderId="4" xfId="1" applyFont="1" applyFill="1" applyBorder="1" applyAlignment="1">
      <alignment horizontal="center" vertical="center"/>
    </xf>
    <xf numFmtId="43" fontId="10" fillId="2" borderId="4" xfId="1" applyFont="1" applyFill="1" applyBorder="1" applyAlignment="1">
      <alignment horizontal="left" vertical="center" wrapText="1"/>
    </xf>
    <xf numFmtId="0" fontId="10" fillId="0" borderId="1" xfId="0" applyFont="1" applyBorder="1"/>
    <xf numFmtId="0" fontId="9" fillId="0" borderId="0" xfId="0" applyFont="1"/>
  </cellXfs>
  <cellStyles count="3">
    <cellStyle name="Обычный" xfId="0" builtinId="0"/>
    <cellStyle name="Обычный 2"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6"/>
  <sheetViews>
    <sheetView tabSelected="1" topLeftCell="C13" zoomScale="90" zoomScaleNormal="90" workbookViewId="0">
      <selection activeCell="L3" sqref="L3"/>
    </sheetView>
  </sheetViews>
  <sheetFormatPr defaultRowHeight="14.4" x14ac:dyDescent="0.3"/>
  <cols>
    <col min="2" max="2" width="54.33203125" style="4" customWidth="1"/>
    <col min="3" max="3" width="62.21875" style="4" customWidth="1"/>
    <col min="6" max="6" width="14.6640625" customWidth="1"/>
    <col min="7" max="7" width="15.5546875" bestFit="1" customWidth="1"/>
    <col min="8" max="8" width="15.33203125" customWidth="1"/>
    <col min="9" max="9" width="12.88671875" customWidth="1"/>
    <col min="10" max="10" width="13.6640625" customWidth="1"/>
    <col min="11" max="11" width="13.77734375" customWidth="1"/>
    <col min="12" max="12" width="13.77734375" bestFit="1" customWidth="1"/>
    <col min="13" max="13" width="12.5546875" customWidth="1"/>
  </cols>
  <sheetData>
    <row r="3" spans="1:13" ht="26.4" x14ac:dyDescent="0.3">
      <c r="A3" s="1" t="s">
        <v>1</v>
      </c>
      <c r="B3" s="3" t="s">
        <v>2</v>
      </c>
      <c r="C3" s="2" t="s">
        <v>3</v>
      </c>
      <c r="D3" s="11" t="s">
        <v>4</v>
      </c>
      <c r="E3" s="11" t="s">
        <v>5</v>
      </c>
      <c r="F3" s="12" t="s">
        <v>6</v>
      </c>
      <c r="G3" s="12" t="s">
        <v>7</v>
      </c>
      <c r="H3" s="2" t="s">
        <v>29</v>
      </c>
      <c r="I3" s="2" t="s">
        <v>30</v>
      </c>
      <c r="J3" s="2" t="s">
        <v>31</v>
      </c>
      <c r="K3" s="2" t="s">
        <v>32</v>
      </c>
      <c r="L3" s="2" t="s">
        <v>33</v>
      </c>
      <c r="M3" s="32" t="s">
        <v>34</v>
      </c>
    </row>
    <row r="4" spans="1:13" s="7" customFormat="1" ht="30.6" customHeight="1" x14ac:dyDescent="0.3">
      <c r="A4" s="5">
        <v>1</v>
      </c>
      <c r="B4" s="19" t="s">
        <v>8</v>
      </c>
      <c r="C4" s="23" t="s">
        <v>11</v>
      </c>
      <c r="D4" s="16" t="s">
        <v>0</v>
      </c>
      <c r="E4" s="16">
        <v>1</v>
      </c>
      <c r="F4" s="17">
        <v>59699</v>
      </c>
      <c r="G4" s="17">
        <v>59699</v>
      </c>
      <c r="H4" s="33">
        <v>57960</v>
      </c>
      <c r="I4" s="29"/>
      <c r="J4" s="29"/>
      <c r="K4" s="29"/>
      <c r="L4" s="29"/>
      <c r="M4" s="28"/>
    </row>
    <row r="5" spans="1:13" s="7" customFormat="1" ht="38.4" customHeight="1" x14ac:dyDescent="0.3">
      <c r="A5" s="5">
        <v>2</v>
      </c>
      <c r="B5" s="19" t="s">
        <v>9</v>
      </c>
      <c r="C5" s="23"/>
      <c r="D5" s="16" t="s">
        <v>0</v>
      </c>
      <c r="E5" s="16">
        <v>1</v>
      </c>
      <c r="F5" s="17">
        <v>59699</v>
      </c>
      <c r="G5" s="17">
        <v>59699</v>
      </c>
      <c r="H5" s="33">
        <v>57960</v>
      </c>
      <c r="I5" s="29"/>
      <c r="J5" s="29"/>
      <c r="K5" s="29"/>
      <c r="L5" s="29"/>
      <c r="M5" s="28"/>
    </row>
    <row r="6" spans="1:13" s="7" customFormat="1" ht="228" customHeight="1" x14ac:dyDescent="0.3">
      <c r="A6" s="5">
        <v>3</v>
      </c>
      <c r="B6" s="19" t="s">
        <v>10</v>
      </c>
      <c r="C6" s="23"/>
      <c r="D6" s="16" t="s">
        <v>0</v>
      </c>
      <c r="E6" s="16">
        <v>1</v>
      </c>
      <c r="F6" s="17">
        <v>59699</v>
      </c>
      <c r="G6" s="17">
        <v>59699</v>
      </c>
      <c r="H6" s="34">
        <v>57960</v>
      </c>
      <c r="I6" s="29"/>
      <c r="J6" s="29"/>
      <c r="K6" s="29"/>
      <c r="L6" s="29"/>
      <c r="M6" s="28"/>
    </row>
    <row r="7" spans="1:13" s="7" customFormat="1" x14ac:dyDescent="0.3">
      <c r="A7" s="5">
        <v>4</v>
      </c>
      <c r="B7" s="10" t="s">
        <v>12</v>
      </c>
      <c r="C7" s="24" t="s">
        <v>15</v>
      </c>
      <c r="D7" s="16" t="s">
        <v>0</v>
      </c>
      <c r="E7" s="16">
        <v>8</v>
      </c>
      <c r="F7" s="17">
        <v>11835</v>
      </c>
      <c r="G7" s="17">
        <v>94680</v>
      </c>
      <c r="H7" s="34">
        <v>11490</v>
      </c>
      <c r="I7" s="29"/>
      <c r="J7" s="29"/>
      <c r="K7" s="29"/>
      <c r="L7" s="29"/>
      <c r="M7" s="28"/>
    </row>
    <row r="8" spans="1:13" s="7" customFormat="1" x14ac:dyDescent="0.3">
      <c r="A8" s="5">
        <v>5</v>
      </c>
      <c r="B8" s="10" t="s">
        <v>13</v>
      </c>
      <c r="C8" s="25"/>
      <c r="D8" s="16" t="s">
        <v>0</v>
      </c>
      <c r="E8" s="16">
        <v>10</v>
      </c>
      <c r="F8" s="17">
        <v>11835</v>
      </c>
      <c r="G8" s="17">
        <f>E8*F8</f>
        <v>118350</v>
      </c>
      <c r="H8" s="34">
        <v>11490</v>
      </c>
      <c r="I8" s="29"/>
      <c r="J8" s="29"/>
      <c r="K8" s="29"/>
      <c r="L8" s="29"/>
      <c r="M8" s="28"/>
    </row>
    <row r="9" spans="1:13" s="7" customFormat="1" ht="172.2" customHeight="1" x14ac:dyDescent="0.3">
      <c r="A9" s="5">
        <v>6</v>
      </c>
      <c r="B9" s="18" t="s">
        <v>14</v>
      </c>
      <c r="C9" s="26"/>
      <c r="D9" s="16" t="s">
        <v>0</v>
      </c>
      <c r="E9" s="16">
        <v>2</v>
      </c>
      <c r="F9" s="17">
        <v>3090</v>
      </c>
      <c r="G9" s="17">
        <v>6180</v>
      </c>
      <c r="H9" s="33">
        <v>3000</v>
      </c>
      <c r="I9" s="29"/>
      <c r="J9" s="29"/>
      <c r="K9" s="29"/>
      <c r="L9" s="29"/>
      <c r="M9" s="28"/>
    </row>
    <row r="10" spans="1:13" s="7" customFormat="1" ht="92.4" x14ac:dyDescent="0.3">
      <c r="A10" s="5">
        <v>7</v>
      </c>
      <c r="B10" s="6" t="s">
        <v>16</v>
      </c>
      <c r="C10" s="9" t="s">
        <v>24</v>
      </c>
      <c r="D10" s="13" t="s">
        <v>0</v>
      </c>
      <c r="E10" s="13">
        <v>400</v>
      </c>
      <c r="F10" s="14">
        <v>356</v>
      </c>
      <c r="G10" s="15">
        <f>E10*F10</f>
        <v>142400</v>
      </c>
      <c r="H10" s="29"/>
      <c r="I10" s="29"/>
      <c r="J10" s="29"/>
      <c r="K10" s="29"/>
      <c r="L10" s="38">
        <v>120</v>
      </c>
      <c r="M10" s="34">
        <v>300</v>
      </c>
    </row>
    <row r="11" spans="1:13" s="46" customFormat="1" ht="92.4" x14ac:dyDescent="0.3">
      <c r="A11" s="39">
        <v>8</v>
      </c>
      <c r="B11" s="40" t="s">
        <v>17</v>
      </c>
      <c r="C11" s="41" t="s">
        <v>25</v>
      </c>
      <c r="D11" s="42" t="s">
        <v>0</v>
      </c>
      <c r="E11" s="42">
        <v>100</v>
      </c>
      <c r="F11" s="43">
        <v>687</v>
      </c>
      <c r="G11" s="44">
        <f t="shared" ref="G11:G14" si="0">E11*F11</f>
        <v>68700</v>
      </c>
      <c r="H11" s="45"/>
      <c r="I11" s="45"/>
      <c r="J11" s="45"/>
      <c r="K11" s="45"/>
      <c r="L11" s="38">
        <v>220</v>
      </c>
      <c r="M11" s="37"/>
    </row>
    <row r="12" spans="1:13" ht="105.6" x14ac:dyDescent="0.3">
      <c r="A12" s="5">
        <v>9</v>
      </c>
      <c r="B12" s="6" t="s">
        <v>18</v>
      </c>
      <c r="C12" s="8" t="s">
        <v>26</v>
      </c>
      <c r="D12" s="20" t="s">
        <v>19</v>
      </c>
      <c r="E12" s="20">
        <v>2500</v>
      </c>
      <c r="F12" s="14">
        <v>354</v>
      </c>
      <c r="G12" s="15">
        <f t="shared" si="0"/>
        <v>885000</v>
      </c>
      <c r="H12" s="30"/>
      <c r="I12" s="36">
        <v>349.2</v>
      </c>
      <c r="J12" s="30"/>
      <c r="K12" s="30"/>
      <c r="L12" s="36">
        <v>209</v>
      </c>
      <c r="M12" s="35">
        <v>300</v>
      </c>
    </row>
    <row r="13" spans="1:13" ht="105.6" x14ac:dyDescent="0.3">
      <c r="A13" s="5">
        <v>10</v>
      </c>
      <c r="B13" s="6" t="s">
        <v>20</v>
      </c>
      <c r="C13" s="8" t="s">
        <v>27</v>
      </c>
      <c r="D13" s="20" t="s">
        <v>0</v>
      </c>
      <c r="E13" s="20">
        <v>500</v>
      </c>
      <c r="F13" s="14">
        <v>99</v>
      </c>
      <c r="G13" s="15">
        <f t="shared" si="0"/>
        <v>49500</v>
      </c>
      <c r="H13" s="30"/>
      <c r="I13" s="36">
        <v>97.5</v>
      </c>
      <c r="J13" s="30"/>
      <c r="K13" s="30"/>
      <c r="L13" s="38">
        <v>80</v>
      </c>
      <c r="M13" s="35">
        <v>84</v>
      </c>
    </row>
    <row r="14" spans="1:13" ht="79.2" x14ac:dyDescent="0.3">
      <c r="A14" s="5">
        <v>11</v>
      </c>
      <c r="B14" s="6" t="s">
        <v>21</v>
      </c>
      <c r="C14" s="8" t="s">
        <v>28</v>
      </c>
      <c r="D14" s="20" t="s">
        <v>0</v>
      </c>
      <c r="E14" s="20">
        <v>500</v>
      </c>
      <c r="F14" s="14">
        <v>548</v>
      </c>
      <c r="G14" s="15">
        <f t="shared" si="0"/>
        <v>274000</v>
      </c>
      <c r="H14" s="30"/>
      <c r="I14" s="36">
        <v>510</v>
      </c>
      <c r="J14" s="30"/>
      <c r="K14" s="30"/>
      <c r="L14" s="38">
        <v>210</v>
      </c>
      <c r="M14" s="35">
        <v>480</v>
      </c>
    </row>
    <row r="15" spans="1:13" ht="39.6" x14ac:dyDescent="0.3">
      <c r="A15" s="5">
        <v>12</v>
      </c>
      <c r="B15" s="20" t="s">
        <v>22</v>
      </c>
      <c r="C15" s="20" t="s">
        <v>23</v>
      </c>
      <c r="D15" s="20" t="s">
        <v>0</v>
      </c>
      <c r="E15" s="20">
        <v>2</v>
      </c>
      <c r="F15" s="21">
        <v>241430</v>
      </c>
      <c r="G15" s="22">
        <f>E15*F15</f>
        <v>482860</v>
      </c>
      <c r="H15" s="30"/>
      <c r="I15" s="30"/>
      <c r="J15" s="35">
        <v>230455</v>
      </c>
      <c r="K15" s="31">
        <v>240000</v>
      </c>
      <c r="L15" s="31"/>
      <c r="M15" s="31"/>
    </row>
    <row r="16" spans="1:13" x14ac:dyDescent="0.3">
      <c r="G16" s="27">
        <f>SUM(G4:G15)</f>
        <v>2300767</v>
      </c>
    </row>
  </sheetData>
  <autoFilter ref="A3:G3"/>
  <mergeCells count="2">
    <mergeCell ref="C4:C6"/>
    <mergeCell ref="C7:C9"/>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Zav-Gos-Zakup</dc:creator>
  <cp:lastModifiedBy>Zav-Gos-Zakup</cp:lastModifiedBy>
  <dcterms:created xsi:type="dcterms:W3CDTF">2021-05-26T02:26:06Z</dcterms:created>
  <dcterms:modified xsi:type="dcterms:W3CDTF">2021-06-22T02:22:53Z</dcterms:modified>
</cp:coreProperties>
</file>